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ODOS LOS INFORMES\CUENTA PUBLICA 2020\"/>
    </mc:Choice>
  </mc:AlternateContent>
  <bookViews>
    <workbookView xWindow="0" yWindow="0" windowWidth="28800" windowHeight="11130"/>
  </bookViews>
  <sheets>
    <sheet name="anexo 6 avance programatico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11" i="7" l="1"/>
  <c r="L21" i="7" l="1"/>
  <c r="K21" i="7"/>
  <c r="J21" i="7"/>
  <c r="I21" i="7"/>
  <c r="M20" i="7"/>
  <c r="M19" i="7"/>
  <c r="M18" i="7"/>
  <c r="M17" i="7"/>
  <c r="M16" i="7"/>
  <c r="M15" i="7"/>
  <c r="M14" i="7"/>
  <c r="M13" i="7"/>
  <c r="M12" i="7"/>
  <c r="M21" i="7" l="1"/>
</calcChain>
</file>

<file path=xl/sharedStrings.xml><?xml version="1.0" encoding="utf-8"?>
<sst xmlns="http://schemas.openxmlformats.org/spreadsheetml/2006/main" count="111" uniqueCount="62">
  <si>
    <t>SINDICATURA</t>
  </si>
  <si>
    <t>ANEXO 6: INFORME DEL AVANCE PROGRAMÁTICO PRESUPUESTARIO</t>
  </si>
  <si>
    <t>MUNICIPIO DE VENUSTIANO CARRANZA MICH</t>
  </si>
  <si>
    <t xml:space="preserve">UNIDAD PROGRAMÁTICA PRESUPUESTARIA  </t>
  </si>
  <si>
    <t>ID</t>
  </si>
  <si>
    <t xml:space="preserve">UNIDAD  RESPONSABLE  </t>
  </si>
  <si>
    <t xml:space="preserve">PROGRAMA </t>
  </si>
  <si>
    <t xml:space="preserve">OBJETIVO GENERAL DEL PROGRAMA   </t>
  </si>
  <si>
    <t xml:space="preserve">ORIGEN DEL RECURSO   </t>
  </si>
  <si>
    <t xml:space="preserve">INDICADOR </t>
  </si>
  <si>
    <t xml:space="preserve">UNIDAD DE MEDIDA </t>
  </si>
  <si>
    <t xml:space="preserve">META PROGRAMADA </t>
  </si>
  <si>
    <t xml:space="preserve">IMPORTE AUTORIZADO </t>
  </si>
  <si>
    <t xml:space="preserve">META REALIZADA </t>
  </si>
  <si>
    <t xml:space="preserve">IMPORTE DEVENGADO  </t>
  </si>
  <si>
    <t xml:space="preserve">% DEL CUMPLIMIENTO DE LA META  </t>
  </si>
  <si>
    <t>BENEFICIARIOS</t>
  </si>
  <si>
    <t xml:space="preserve">TIPO </t>
  </si>
  <si>
    <t>CANTIDAD</t>
  </si>
  <si>
    <t>001</t>
  </si>
  <si>
    <t>PRESIDENCIA</t>
  </si>
  <si>
    <t>P1 DESARROLLO INSTITUCIONAL PARA UN BUEN GOBIERNO</t>
  </si>
  <si>
    <t>CONTRIBUIR AL MEJORAMIENTO DE LOS SERVICIOS ADMINISTRATIVOS,EVITANDO INCUMPLIR CON EL SEGUIMIENTO DE LOS PROGRAMAS Y APLICACIÓN DE RECURSOS.</t>
  </si>
  <si>
    <t xml:space="preserve">1.5 RECURSOS FISCALES </t>
  </si>
  <si>
    <t>PORCENTAJE DE AVANCE SOBRE LA GESTION DE RECURSOS EN EL PERIODO</t>
  </si>
  <si>
    <t>PORCENTAJE</t>
  </si>
  <si>
    <t>PERSONAS/CIUDADANIA</t>
  </si>
  <si>
    <t>002</t>
  </si>
  <si>
    <t>003</t>
  </si>
  <si>
    <t>SECRETARIA DEL AYUNTAMIENTO</t>
  </si>
  <si>
    <t>POCENTAJE DE INCIATIVAS ELABORADAS Y TURNADAS PARA SU APROBACION</t>
  </si>
  <si>
    <t>004</t>
  </si>
  <si>
    <t>TESORERÍA</t>
  </si>
  <si>
    <t>005</t>
  </si>
  <si>
    <t>OFICIALÍA MAYOR</t>
  </si>
  <si>
    <t>P2 DESARROLLO SOCIAL INCLUYENTE Y SEGURO</t>
  </si>
  <si>
    <t>CUBRIR LAS DEMANDAS DEL MUNICIPIO SOBRE LOS SERVICIOS PUBLICOS Y DE SEGURIDAD SOCIAL.</t>
  </si>
  <si>
    <t>006</t>
  </si>
  <si>
    <t>OBRAS PUBLICAS OPERATIVIDAD</t>
  </si>
  <si>
    <t>P3 CRECIMIENTO URBANO E INFRAESTRUCTURA MUNICIPAL</t>
  </si>
  <si>
    <t>CONRIBUIR CON OBRAS Y ACCIONES  QUE BENEFICIEN AL MUNICIPIO</t>
  </si>
  <si>
    <t>PORCENTAJE DE DESARROLLO DE OBRAS PLANEADAS EN EL MUNICIPIO</t>
  </si>
  <si>
    <t>007</t>
  </si>
  <si>
    <t>OBRAS PUBLICAS INFRAESTRUCTURA</t>
  </si>
  <si>
    <t xml:space="preserve">2.5 RECUSROS FEDERALES </t>
  </si>
  <si>
    <t>PORCENTAJE DE ACCIONES Y OBRAS REALIZADAS EN EL MUNICIPIO</t>
  </si>
  <si>
    <t>008</t>
  </si>
  <si>
    <t>DIF</t>
  </si>
  <si>
    <t>PORCENTAJE DE ACCIONES Y PROGRAMAS IMPLEMENTADOS PARA LAS FAMILIAS</t>
  </si>
  <si>
    <t>009</t>
  </si>
  <si>
    <t>SEGURIDAD PÚBLICA</t>
  </si>
  <si>
    <t xml:space="preserve">2.5 RECUSROS FEDERALES FORTAMUN </t>
  </si>
  <si>
    <t>PORCENTAJE DEL FORTALECIEMIENTO DE LA SEGURIDAD EN EL MUNICIPIO</t>
  </si>
  <si>
    <t>010</t>
  </si>
  <si>
    <t>REGIDURÍA</t>
  </si>
  <si>
    <t>TOTAL</t>
  </si>
  <si>
    <t>CUENTA PÚBLICA ANUAL</t>
  </si>
  <si>
    <t>PORCENTAJE DE CONTROL DE LOS BIENES MUEBLES E INMUEBLES</t>
  </si>
  <si>
    <t>PORCENTAJE EN DESTINAR LOS RECUROS PARA LA PROCURACION DE LA HACIENDA MUNICIPAL</t>
  </si>
  <si>
    <t>PORCENTAJE  DEL CONSUMO DE  LOS INSUMOS EN EL AYUNTAMIENTO</t>
  </si>
  <si>
    <t>PORCENTAJE DE APROBACIONES QUE NORMAN EL MUNICIPIO</t>
  </si>
  <si>
    <t>DE 01-ENERO AL 31-DICIEMBRE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</si>
</sst>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theme="1"/>
      <name val="Arial Narrow"/>
      <family val="2"/>
    </font>
    <font>
      <b/>
      <sz val="12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8" fillId="0" borderId="0" xfId="0" applyFont="1"/>
    <xf numFmtId="0" fontId="9" fillId="0" borderId="0" xfId="0" applyFont="1"/>
    <xf numFmtId="0" fontId="5" fillId="0" borderId="0" xfId="0" applyFont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/>
    <xf numFmtId="0" fontId="0" fillId="0" borderId="13" xfId="0" applyBorder="1" applyAlignment="1">
      <alignment horizontal="center"/>
    </xf>
    <xf numFmtId="0" fontId="2" fillId="0" borderId="13" xfId="0" applyFont="1" applyBorder="1" applyAlignment="1">
      <alignment vertical="top" wrapText="1"/>
    </xf>
    <xf numFmtId="0" fontId="0" fillId="0" borderId="0" xfId="0" applyAlignment="1">
      <alignment wrapText="1"/>
    </xf>
    <xf numFmtId="0" fontId="3" fillId="0" borderId="13" xfId="0" applyFont="1" applyBorder="1" applyAlignment="1">
      <alignment horizontal="right" vertical="center" wrapText="1"/>
    </xf>
    <xf numFmtId="44" fontId="4" fillId="0" borderId="13" xfId="0" applyNumberFormat="1" applyFont="1" applyBorder="1"/>
    <xf numFmtId="9" fontId="4" fillId="0" borderId="13" xfId="2" applyFont="1" applyBorder="1" applyAlignment="1">
      <alignment horizontal="center" vertical="center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44" fontId="3" fillId="2" borderId="14" xfId="1" applyFont="1" applyFill="1" applyBorder="1" applyAlignment="1">
      <alignment vertical="center" wrapText="1"/>
    </xf>
    <xf numFmtId="9" fontId="2" fillId="2" borderId="13" xfId="2" applyFont="1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colors>
    <mruColors>
      <color rgb="FF66FFFF"/>
      <color rgb="FFDFC3F7"/>
      <color rgb="FFB9D9A3"/>
      <color rgb="FFB4906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76200</xdr:rowOff>
    </xdr:from>
    <xdr:to>
      <xdr:col>2</xdr:col>
      <xdr:colOff>228600</xdr:colOff>
      <xdr:row>7</xdr:row>
      <xdr:rowOff>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EDD90CD4-A7C8-4E99-8D4E-725607317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76200"/>
          <a:ext cx="1876425" cy="1457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71436</xdr:colOff>
      <xdr:row>0</xdr:row>
      <xdr:rowOff>112260</xdr:rowOff>
    </xdr:from>
    <xdr:to>
      <xdr:col>14</xdr:col>
      <xdr:colOff>380999</xdr:colOff>
      <xdr:row>6</xdr:row>
      <xdr:rowOff>138112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B79118C8-1DDF-4882-9505-3F84A1354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36136" y="112260"/>
          <a:ext cx="2576513" cy="13307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695324</xdr:colOff>
      <xdr:row>24</xdr:row>
      <xdr:rowOff>28574</xdr:rowOff>
    </xdr:from>
    <xdr:to>
      <xdr:col>12</xdr:col>
      <xdr:colOff>838199</xdr:colOff>
      <xdr:row>32</xdr:row>
      <xdr:rowOff>57149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95724" y="10201274"/>
          <a:ext cx="13535025" cy="1552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P48"/>
  <sheetViews>
    <sheetView tabSelected="1" topLeftCell="D1" workbookViewId="0">
      <selection activeCell="E15" sqref="E14:E15"/>
    </sheetView>
  </sheetViews>
  <sheetFormatPr baseColWidth="10" defaultRowHeight="15" x14ac:dyDescent="0.25"/>
  <cols>
    <col min="1" max="1" width="23" customWidth="1"/>
    <col min="2" max="2" width="5.7109375" customWidth="1"/>
    <col min="3" max="3" width="19.28515625" style="14" customWidth="1"/>
    <col min="4" max="4" width="29.85546875" style="14" customWidth="1"/>
    <col min="5" max="5" width="35" style="14" customWidth="1"/>
    <col min="6" max="6" width="24.5703125" bestFit="1" customWidth="1"/>
    <col min="7" max="7" width="31.28515625" customWidth="1"/>
    <col min="8" max="8" width="14.5703125" bestFit="1" customWidth="1"/>
    <col min="9" max="9" width="15.7109375" bestFit="1" customWidth="1"/>
    <col min="10" max="10" width="17.7109375" bestFit="1" customWidth="1"/>
    <col min="11" max="11" width="15.140625" bestFit="1" customWidth="1"/>
    <col min="12" max="12" width="17" bestFit="1" customWidth="1"/>
    <col min="13" max="13" width="12.5703125" customWidth="1"/>
    <col min="14" max="14" width="21.42578125" bestFit="1" customWidth="1"/>
    <col min="15" max="15" width="8.42578125" bestFit="1" customWidth="1"/>
  </cols>
  <sheetData>
    <row r="1" spans="1:15" ht="18" x14ac:dyDescent="0.25">
      <c r="A1" s="23" t="s">
        <v>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5" ht="18" x14ac:dyDescent="0.25">
      <c r="A2" s="24" t="s">
        <v>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ht="15.75" x14ac:dyDescent="0.25">
      <c r="A3" s="22" t="s">
        <v>56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15" ht="18" customHeight="1" x14ac:dyDescent="0.25">
      <c r="A4" s="22" t="s">
        <v>61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spans="1:15" ht="18" x14ac:dyDescent="0.25">
      <c r="B5" s="1"/>
      <c r="C5" s="18"/>
      <c r="D5" s="18"/>
      <c r="E5" s="19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8" x14ac:dyDescent="0.25">
      <c r="B6" s="1"/>
      <c r="C6" s="18"/>
      <c r="D6" s="18"/>
      <c r="E6" s="19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8" x14ac:dyDescent="0.25">
      <c r="B7" s="1"/>
      <c r="C7" s="18"/>
      <c r="D7" s="18"/>
      <c r="E7" s="19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18.75" thickBot="1" x14ac:dyDescent="0.3">
      <c r="A8" s="1"/>
      <c r="B8" s="1"/>
      <c r="C8" s="18"/>
      <c r="D8" s="18"/>
      <c r="E8" s="19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16.5" customHeight="1" x14ac:dyDescent="0.25">
      <c r="A9" s="31" t="s">
        <v>3</v>
      </c>
      <c r="B9" s="27" t="s">
        <v>4</v>
      </c>
      <c r="C9" s="27" t="s">
        <v>5</v>
      </c>
      <c r="D9" s="27" t="s">
        <v>6</v>
      </c>
      <c r="E9" s="27" t="s">
        <v>7</v>
      </c>
      <c r="F9" s="27" t="s">
        <v>8</v>
      </c>
      <c r="G9" s="27" t="s">
        <v>9</v>
      </c>
      <c r="H9" s="27" t="s">
        <v>10</v>
      </c>
      <c r="I9" s="27" t="s">
        <v>11</v>
      </c>
      <c r="J9" s="25" t="s">
        <v>12</v>
      </c>
      <c r="K9" s="34" t="s">
        <v>13</v>
      </c>
      <c r="L9" s="25" t="s">
        <v>14</v>
      </c>
      <c r="M9" s="27" t="s">
        <v>15</v>
      </c>
      <c r="N9" s="29" t="s">
        <v>16</v>
      </c>
      <c r="O9" s="30"/>
    </row>
    <row r="10" spans="1:15" ht="42" customHeight="1" thickBot="1" x14ac:dyDescent="0.3">
      <c r="A10" s="32"/>
      <c r="B10" s="33"/>
      <c r="C10" s="33"/>
      <c r="D10" s="33"/>
      <c r="E10" s="28"/>
      <c r="F10" s="28"/>
      <c r="G10" s="28"/>
      <c r="H10" s="28"/>
      <c r="I10" s="28"/>
      <c r="J10" s="26"/>
      <c r="K10" s="35"/>
      <c r="L10" s="26"/>
      <c r="M10" s="28"/>
      <c r="N10" s="4" t="s">
        <v>17</v>
      </c>
      <c r="O10" s="5" t="s">
        <v>18</v>
      </c>
    </row>
    <row r="11" spans="1:15" ht="72" x14ac:dyDescent="0.25">
      <c r="A11" s="6" t="s">
        <v>2</v>
      </c>
      <c r="B11" s="7" t="s">
        <v>19</v>
      </c>
      <c r="C11" s="8" t="s">
        <v>20</v>
      </c>
      <c r="D11" s="8" t="s">
        <v>21</v>
      </c>
      <c r="E11" s="9" t="s">
        <v>22</v>
      </c>
      <c r="F11" s="10" t="s">
        <v>23</v>
      </c>
      <c r="G11" s="9" t="s">
        <v>24</v>
      </c>
      <c r="H11" s="9" t="s">
        <v>25</v>
      </c>
      <c r="I11" s="20">
        <v>16157260</v>
      </c>
      <c r="J11" s="20">
        <v>16157260</v>
      </c>
      <c r="K11" s="20">
        <v>14467857.51</v>
      </c>
      <c r="L11" s="20">
        <v>14467857.51</v>
      </c>
      <c r="M11" s="21">
        <f>L11/I11</f>
        <v>0.89544003810051953</v>
      </c>
      <c r="N11" s="11" t="s">
        <v>26</v>
      </c>
      <c r="O11" s="12">
        <v>21226</v>
      </c>
    </row>
    <row r="12" spans="1:15" ht="72" x14ac:dyDescent="0.25">
      <c r="A12" s="6" t="s">
        <v>2</v>
      </c>
      <c r="B12" s="7" t="s">
        <v>27</v>
      </c>
      <c r="C12" s="8" t="s">
        <v>0</v>
      </c>
      <c r="D12" s="8" t="s">
        <v>21</v>
      </c>
      <c r="E12" s="9" t="s">
        <v>22</v>
      </c>
      <c r="F12" s="10" t="s">
        <v>23</v>
      </c>
      <c r="G12" s="8" t="s">
        <v>57</v>
      </c>
      <c r="H12" s="9" t="s">
        <v>25</v>
      </c>
      <c r="I12" s="20">
        <v>1635038</v>
      </c>
      <c r="J12" s="20">
        <v>1635038</v>
      </c>
      <c r="K12" s="20">
        <v>1508129.63</v>
      </c>
      <c r="L12" s="20">
        <v>1508129.63</v>
      </c>
      <c r="M12" s="21">
        <f t="shared" ref="M12:M20" si="0">L12/I12</f>
        <v>0.92238200580047669</v>
      </c>
      <c r="N12" s="11" t="s">
        <v>26</v>
      </c>
      <c r="O12" s="12">
        <v>21226</v>
      </c>
    </row>
    <row r="13" spans="1:15" ht="72" x14ac:dyDescent="0.25">
      <c r="A13" s="6" t="s">
        <v>2</v>
      </c>
      <c r="B13" s="7" t="s">
        <v>28</v>
      </c>
      <c r="C13" s="8" t="s">
        <v>29</v>
      </c>
      <c r="D13" s="8" t="s">
        <v>21</v>
      </c>
      <c r="E13" s="9" t="s">
        <v>22</v>
      </c>
      <c r="F13" s="10" t="s">
        <v>23</v>
      </c>
      <c r="G13" s="8" t="s">
        <v>30</v>
      </c>
      <c r="H13" s="9" t="s">
        <v>25</v>
      </c>
      <c r="I13" s="20">
        <v>550848</v>
      </c>
      <c r="J13" s="20">
        <v>550848</v>
      </c>
      <c r="K13" s="20">
        <v>713894.04</v>
      </c>
      <c r="L13" s="20">
        <v>713894.04</v>
      </c>
      <c r="M13" s="21">
        <f t="shared" si="0"/>
        <v>1.295990981178111</v>
      </c>
      <c r="N13" s="11" t="s">
        <v>26</v>
      </c>
      <c r="O13" s="12">
        <v>21226</v>
      </c>
    </row>
    <row r="14" spans="1:15" ht="72" x14ac:dyDescent="0.25">
      <c r="A14" s="6" t="s">
        <v>2</v>
      </c>
      <c r="B14" s="7" t="s">
        <v>31</v>
      </c>
      <c r="C14" s="8" t="s">
        <v>32</v>
      </c>
      <c r="D14" s="8" t="s">
        <v>21</v>
      </c>
      <c r="E14" s="9" t="s">
        <v>22</v>
      </c>
      <c r="F14" s="10" t="s">
        <v>23</v>
      </c>
      <c r="G14" s="8" t="s">
        <v>58</v>
      </c>
      <c r="H14" s="9" t="s">
        <v>25</v>
      </c>
      <c r="I14" s="20">
        <v>4349508</v>
      </c>
      <c r="J14" s="20">
        <v>4349508</v>
      </c>
      <c r="K14" s="20">
        <v>3025998.25</v>
      </c>
      <c r="L14" s="20">
        <v>3025998.25</v>
      </c>
      <c r="M14" s="21">
        <f t="shared" si="0"/>
        <v>0.69571046886222532</v>
      </c>
      <c r="N14" s="11" t="s">
        <v>26</v>
      </c>
      <c r="O14" s="12">
        <v>21226</v>
      </c>
    </row>
    <row r="15" spans="1:15" ht="36" x14ac:dyDescent="0.25">
      <c r="A15" s="6" t="s">
        <v>2</v>
      </c>
      <c r="B15" s="7" t="s">
        <v>33</v>
      </c>
      <c r="C15" s="8" t="s">
        <v>34</v>
      </c>
      <c r="D15" s="8" t="s">
        <v>35</v>
      </c>
      <c r="E15" s="8" t="s">
        <v>36</v>
      </c>
      <c r="F15" s="10" t="s">
        <v>23</v>
      </c>
      <c r="G15" s="8" t="s">
        <v>59</v>
      </c>
      <c r="H15" s="9" t="s">
        <v>25</v>
      </c>
      <c r="I15" s="20">
        <v>11942500</v>
      </c>
      <c r="J15" s="20">
        <v>11942500</v>
      </c>
      <c r="K15" s="20">
        <v>15326433.43</v>
      </c>
      <c r="L15" s="20">
        <v>15326433.43</v>
      </c>
      <c r="M15" s="21">
        <f t="shared" si="0"/>
        <v>1.2833521817039983</v>
      </c>
      <c r="N15" s="11" t="s">
        <v>26</v>
      </c>
      <c r="O15" s="12">
        <v>21226</v>
      </c>
    </row>
    <row r="16" spans="1:15" ht="36" x14ac:dyDescent="0.25">
      <c r="A16" s="6" t="s">
        <v>2</v>
      </c>
      <c r="B16" s="7" t="s">
        <v>37</v>
      </c>
      <c r="C16" s="8" t="s">
        <v>38</v>
      </c>
      <c r="D16" s="8" t="s">
        <v>39</v>
      </c>
      <c r="E16" s="8" t="s">
        <v>40</v>
      </c>
      <c r="F16" s="10" t="s">
        <v>23</v>
      </c>
      <c r="G16" s="9" t="s">
        <v>41</v>
      </c>
      <c r="H16" s="9" t="s">
        <v>25</v>
      </c>
      <c r="I16" s="20">
        <v>4829766</v>
      </c>
      <c r="J16" s="20">
        <v>4829766</v>
      </c>
      <c r="K16" s="20">
        <v>7312306.8399999999</v>
      </c>
      <c r="L16" s="20">
        <v>7312306.8399999999</v>
      </c>
      <c r="M16" s="21">
        <f t="shared" si="0"/>
        <v>1.5140085130418326</v>
      </c>
      <c r="N16" s="11" t="s">
        <v>26</v>
      </c>
      <c r="O16" s="12">
        <v>21226</v>
      </c>
    </row>
    <row r="17" spans="1:16" ht="36" x14ac:dyDescent="0.25">
      <c r="A17" s="6" t="s">
        <v>2</v>
      </c>
      <c r="B17" s="7" t="s">
        <v>42</v>
      </c>
      <c r="C17" s="8" t="s">
        <v>43</v>
      </c>
      <c r="D17" s="8" t="s">
        <v>39</v>
      </c>
      <c r="E17" s="8" t="s">
        <v>40</v>
      </c>
      <c r="F17" s="10" t="s">
        <v>44</v>
      </c>
      <c r="G17" s="13" t="s">
        <v>45</v>
      </c>
      <c r="H17" s="9" t="s">
        <v>25</v>
      </c>
      <c r="I17" s="20">
        <v>20315268</v>
      </c>
      <c r="J17" s="20">
        <v>20315268</v>
      </c>
      <c r="K17" s="20">
        <v>16108381.359999999</v>
      </c>
      <c r="L17" s="20">
        <v>16108381.359999999</v>
      </c>
      <c r="M17" s="21">
        <f t="shared" si="0"/>
        <v>0.79291995360336864</v>
      </c>
      <c r="N17" s="11" t="s">
        <v>26</v>
      </c>
      <c r="O17" s="12">
        <v>21226</v>
      </c>
    </row>
    <row r="18" spans="1:16" ht="36" x14ac:dyDescent="0.25">
      <c r="A18" s="6" t="s">
        <v>2</v>
      </c>
      <c r="B18" s="7" t="s">
        <v>46</v>
      </c>
      <c r="C18" s="8" t="s">
        <v>47</v>
      </c>
      <c r="D18" s="8" t="s">
        <v>35</v>
      </c>
      <c r="E18" s="13" t="s">
        <v>36</v>
      </c>
      <c r="F18" s="10" t="s">
        <v>23</v>
      </c>
      <c r="G18" s="13" t="s">
        <v>48</v>
      </c>
      <c r="H18" s="9" t="s">
        <v>25</v>
      </c>
      <c r="I18" s="20">
        <v>2878854</v>
      </c>
      <c r="J18" s="20">
        <v>2878854</v>
      </c>
      <c r="K18" s="20">
        <v>2371790</v>
      </c>
      <c r="L18" s="20">
        <v>2371790</v>
      </c>
      <c r="M18" s="21">
        <f t="shared" si="0"/>
        <v>0.82386602446668011</v>
      </c>
      <c r="N18" s="11" t="s">
        <v>26</v>
      </c>
      <c r="O18" s="12">
        <v>21226</v>
      </c>
    </row>
    <row r="19" spans="1:16" ht="36" x14ac:dyDescent="0.25">
      <c r="A19" s="6" t="s">
        <v>2</v>
      </c>
      <c r="B19" s="7" t="s">
        <v>49</v>
      </c>
      <c r="C19" s="8" t="s">
        <v>50</v>
      </c>
      <c r="D19" s="8" t="s">
        <v>35</v>
      </c>
      <c r="E19" s="13" t="s">
        <v>36</v>
      </c>
      <c r="F19" s="10" t="s">
        <v>51</v>
      </c>
      <c r="G19" s="13" t="s">
        <v>52</v>
      </c>
      <c r="H19" s="9" t="s">
        <v>25</v>
      </c>
      <c r="I19" s="20">
        <v>16978887</v>
      </c>
      <c r="J19" s="20">
        <v>16978887</v>
      </c>
      <c r="K19" s="20">
        <v>19280213.489999998</v>
      </c>
      <c r="L19" s="20">
        <v>19280213.489999998</v>
      </c>
      <c r="M19" s="21">
        <f t="shared" si="0"/>
        <v>1.1355404797734974</v>
      </c>
      <c r="N19" s="11" t="s">
        <v>26</v>
      </c>
      <c r="O19" s="12">
        <v>21226</v>
      </c>
    </row>
    <row r="20" spans="1:16" ht="72" x14ac:dyDescent="0.25">
      <c r="A20" s="6" t="s">
        <v>2</v>
      </c>
      <c r="B20" s="7" t="s">
        <v>53</v>
      </c>
      <c r="C20" s="8" t="s">
        <v>54</v>
      </c>
      <c r="D20" s="8" t="s">
        <v>21</v>
      </c>
      <c r="E20" s="9" t="s">
        <v>22</v>
      </c>
      <c r="F20" s="10" t="s">
        <v>23</v>
      </c>
      <c r="G20" s="13" t="s">
        <v>60</v>
      </c>
      <c r="H20" s="9" t="s">
        <v>25</v>
      </c>
      <c r="I20" s="20">
        <v>3969035</v>
      </c>
      <c r="J20" s="20">
        <v>3969035</v>
      </c>
      <c r="K20" s="20">
        <v>3605596.2</v>
      </c>
      <c r="L20" s="20">
        <v>3605596.2</v>
      </c>
      <c r="M20" s="21">
        <f t="shared" si="0"/>
        <v>0.90843144492301031</v>
      </c>
      <c r="N20" s="11" t="s">
        <v>26</v>
      </c>
      <c r="O20" s="12">
        <v>21226</v>
      </c>
    </row>
    <row r="21" spans="1:16" x14ac:dyDescent="0.25">
      <c r="A21" s="14"/>
      <c r="B21" s="14"/>
      <c r="H21" s="15" t="s">
        <v>55</v>
      </c>
      <c r="I21" s="16">
        <f>SUM(I11:I20)</f>
        <v>83606964</v>
      </c>
      <c r="J21" s="16">
        <f t="shared" ref="J21:L21" si="1">SUM(J11:J20)</f>
        <v>83606964</v>
      </c>
      <c r="K21" s="16">
        <f t="shared" si="1"/>
        <v>83720600.75</v>
      </c>
      <c r="L21" s="16">
        <f t="shared" si="1"/>
        <v>83720600.75</v>
      </c>
      <c r="M21" s="17">
        <f>L21/I21</f>
        <v>1.0013591780464604</v>
      </c>
    </row>
    <row r="22" spans="1:16" x14ac:dyDescent="0.25">
      <c r="A22" s="14"/>
      <c r="B22" s="14"/>
    </row>
    <row r="23" spans="1:16" x14ac:dyDescent="0.25">
      <c r="A23" s="1"/>
      <c r="B23" s="1"/>
      <c r="C23" s="18"/>
      <c r="D23" s="18"/>
      <c r="E23" s="19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 x14ac:dyDescent="0.25">
      <c r="A24" s="14"/>
      <c r="B24" s="14"/>
    </row>
    <row r="25" spans="1:16" x14ac:dyDescent="0.25">
      <c r="A25" s="14"/>
      <c r="B25" s="14"/>
    </row>
    <row r="26" spans="1:16" x14ac:dyDescent="0.25">
      <c r="A26" s="14"/>
      <c r="B26" s="14"/>
    </row>
    <row r="27" spans="1:16" x14ac:dyDescent="0.25">
      <c r="A27" s="14"/>
      <c r="B27" s="14"/>
    </row>
    <row r="28" spans="1:16" x14ac:dyDescent="0.25">
      <c r="A28" s="14"/>
      <c r="B28" s="14"/>
    </row>
    <row r="29" spans="1:16" x14ac:dyDescent="0.25">
      <c r="A29" s="14"/>
      <c r="B29" s="14"/>
    </row>
    <row r="30" spans="1:16" x14ac:dyDescent="0.25">
      <c r="A30" s="14"/>
      <c r="B30" s="14"/>
    </row>
    <row r="31" spans="1:16" x14ac:dyDescent="0.25">
      <c r="A31" s="14"/>
      <c r="B31" s="14"/>
    </row>
    <row r="32" spans="1:16" x14ac:dyDescent="0.25">
      <c r="A32" s="14"/>
      <c r="B32" s="14"/>
    </row>
    <row r="33" spans="1:2" x14ac:dyDescent="0.25">
      <c r="A33" s="14"/>
      <c r="B33" s="14"/>
    </row>
    <row r="34" spans="1:2" x14ac:dyDescent="0.25">
      <c r="A34" s="14"/>
      <c r="B34" s="14"/>
    </row>
    <row r="35" spans="1:2" x14ac:dyDescent="0.25">
      <c r="A35" s="14"/>
      <c r="B35" s="14"/>
    </row>
    <row r="36" spans="1:2" x14ac:dyDescent="0.25">
      <c r="A36" s="14"/>
      <c r="B36" s="14"/>
    </row>
    <row r="37" spans="1:2" x14ac:dyDescent="0.25">
      <c r="A37" s="14"/>
      <c r="B37" s="14"/>
    </row>
    <row r="38" spans="1:2" x14ac:dyDescent="0.25">
      <c r="A38" s="14"/>
      <c r="B38" s="14"/>
    </row>
    <row r="39" spans="1:2" x14ac:dyDescent="0.25">
      <c r="A39" s="14"/>
      <c r="B39" s="14"/>
    </row>
    <row r="40" spans="1:2" x14ac:dyDescent="0.25">
      <c r="A40" s="14"/>
      <c r="B40" s="14"/>
    </row>
    <row r="41" spans="1:2" x14ac:dyDescent="0.25">
      <c r="A41" s="14"/>
      <c r="B41" s="14"/>
    </row>
    <row r="42" spans="1:2" x14ac:dyDescent="0.25">
      <c r="A42" s="14"/>
      <c r="B42" s="14"/>
    </row>
    <row r="43" spans="1:2" x14ac:dyDescent="0.25">
      <c r="A43" s="14"/>
      <c r="B43" s="14"/>
    </row>
    <row r="44" spans="1:2" x14ac:dyDescent="0.25">
      <c r="A44" s="14"/>
      <c r="B44" s="14"/>
    </row>
    <row r="45" spans="1:2" x14ac:dyDescent="0.25">
      <c r="A45" s="14"/>
      <c r="B45" s="14"/>
    </row>
    <row r="46" spans="1:2" x14ac:dyDescent="0.25">
      <c r="A46" s="14"/>
      <c r="B46" s="14"/>
    </row>
    <row r="47" spans="1:2" x14ac:dyDescent="0.25">
      <c r="A47" s="14"/>
      <c r="B47" s="14"/>
    </row>
    <row r="48" spans="1:2" x14ac:dyDescent="0.25">
      <c r="A48" s="14"/>
      <c r="B48" s="14"/>
    </row>
  </sheetData>
  <mergeCells count="18">
    <mergeCell ref="J9:J10"/>
    <mergeCell ref="K9:K10"/>
    <mergeCell ref="L9:L10"/>
    <mergeCell ref="M9:M10"/>
    <mergeCell ref="A3:O3"/>
    <mergeCell ref="N9:O9"/>
    <mergeCell ref="A1:O1"/>
    <mergeCell ref="A2:O2"/>
    <mergeCell ref="A4:O4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ageMargins left="0.70866141732283472" right="0.70866141732283472" top="0.74803149606299213" bottom="0.74803149606299213" header="0.31496062992125984" footer="0.31496062992125984"/>
  <pageSetup paperSize="5"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6 avance programatico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DAGOBERTO</dc:creator>
  <cp:lastModifiedBy>USER</cp:lastModifiedBy>
  <cp:lastPrinted>2021-02-24T21:06:56Z</cp:lastPrinted>
  <dcterms:created xsi:type="dcterms:W3CDTF">2018-01-11T18:12:49Z</dcterms:created>
  <dcterms:modified xsi:type="dcterms:W3CDTF">2021-03-04T20:09:02Z</dcterms:modified>
</cp:coreProperties>
</file>