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S TRIMESTRALES 2019\informe trimestral a marzo 2019\REPORTES A MARZO 19 1er informe trimestras\"/>
    </mc:Choice>
  </mc:AlternateContent>
  <bookViews>
    <workbookView xWindow="0" yWindow="0" windowWidth="22530" windowHeight="8415"/>
  </bookViews>
  <sheets>
    <sheet name="ANEXO 6" sheetId="1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10" i="1"/>
  <c r="K20" i="1" l="1"/>
  <c r="J20" i="1" l="1"/>
  <c r="L20" i="1"/>
  <c r="I20" i="1"/>
  <c r="M20" i="1" l="1"/>
</calcChain>
</file>

<file path=xl/sharedStrings.xml><?xml version="1.0" encoding="utf-8"?>
<sst xmlns="http://schemas.openxmlformats.org/spreadsheetml/2006/main" count="147" uniqueCount="84">
  <si>
    <t>ANEXO 6: INFORME DEL AVANCE PROGRAMÁTICO PRESUPUESTARIO</t>
  </si>
  <si>
    <t>BENEFICIARIOS</t>
  </si>
  <si>
    <t>________________________</t>
  </si>
  <si>
    <t>PRESIDENTE MUNICIPAL</t>
  </si>
  <si>
    <t>SÍNDICO</t>
  </si>
  <si>
    <t>TESORERO MUNICIPAL</t>
  </si>
  <si>
    <t>CONTRALOR MUNICIPAL</t>
  </si>
  <si>
    <t>ELABORÓ</t>
  </si>
  <si>
    <t>"Bajo protesta de decir verdad, declaramos que este reporte y sus notas son razonablemente correctos, y son responsabilidad del emisor."</t>
  </si>
  <si>
    <t>P1 DESARROLLO INSTITUCIONAL PARA UN BUEN GOBIERNO</t>
  </si>
  <si>
    <t>MUNICIPIO DE VENUSTIANO CARRANZA MICH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</si>
  <si>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</si>
  <si>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</si>
  <si>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</si>
  <si>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</si>
  <si>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</si>
  <si>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</si>
  <si>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</si>
  <si>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</si>
  <si>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</si>
  <si>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</si>
  <si>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ID</t>
  </si>
  <si>
    <t>PRESIDENCIA</t>
  </si>
  <si>
    <t>SINDICATURA</t>
  </si>
  <si>
    <t>SECRETARIA DEL AYUNTAMIENTO</t>
  </si>
  <si>
    <t>TESORERÍA</t>
  </si>
  <si>
    <t>OFICIALÍA MAYOR</t>
  </si>
  <si>
    <t>OBRAS PUBLICAS OPERATIVIDAD</t>
  </si>
  <si>
    <t>OBRAS PUBLICAS INFRAESTRUCTURA</t>
  </si>
  <si>
    <t>DIF</t>
  </si>
  <si>
    <t>SEGURIDAD PÚBLICA</t>
  </si>
  <si>
    <t>REGIDURÍA</t>
  </si>
  <si>
    <t>P2 DESARROLLO SOCIAL INCLUYENTE Y SEGURO</t>
  </si>
  <si>
    <t>P3 CRECIMIENTO URBANO E INFRAESTRUCTURA MUNICIPAL</t>
  </si>
  <si>
    <t>PERSONAS/CIUDADANIA</t>
  </si>
  <si>
    <t>CONTRIBUIR AL MEJORAMIENTO DE LOS SERVICIOS ADMINISTRATIVOS,EVITANDO INCUMPLIR CON EL SEGUIMIENTO DE LOS PROGRAMAS Y APLICACIÓN DE RECURSOS.</t>
  </si>
  <si>
    <t>CUBRIR LAS DEMANDAS DEL MUNICIPIO SOBRE LOS SERVICIOS PUBLICOS Y DE SEGURIDAD SOCIAL.</t>
  </si>
  <si>
    <t>CONRIBUIR CON OBRAS Y ACCIONES  QUE BENEFICIEN AL MUNICIPIO</t>
  </si>
  <si>
    <t>PORCENTAJE DE AVANCE SOBRE LA GESTION DE RECURSOS EN EL PERIODO</t>
  </si>
  <si>
    <t>PORCENTAJE</t>
  </si>
  <si>
    <t>PROMEDIO DE CONTROL DE LOS BIENES MUEBLES E INMUEBLES</t>
  </si>
  <si>
    <t>POCENTAJE DE INCIATIVAS ELABORADAS Y TURNADAS PARA SU APROBACION</t>
  </si>
  <si>
    <t>TASA DE VARIACION EN DESTINAR LOS RECUROS PARA LA PROCURACION DE LA HACIENDA MUNICIPAL</t>
  </si>
  <si>
    <t>TASA DE VARIACION DEL CONSUMO DE  LOS INSUMOS EN EL AYUNTAMIENTO</t>
  </si>
  <si>
    <t>PORCENTAJE DE DESARROLLO DE OBRAS PLANEADAS EN EL MUNICIPIO</t>
  </si>
  <si>
    <t>PORCENTAJE DE ACCIONES Y OBRAS REALIZADAS EN EL MUNICIPIO</t>
  </si>
  <si>
    <t>PORCENTAJE DE ACCIONES Y PROGRAMAS IMPLEMENTADOS PARA LAS FAMILIAS</t>
  </si>
  <si>
    <t>PORCENTAJE DEL FORTALECIEMIENTO DE LA SEGURIDAD EN EL MUNICIPIO</t>
  </si>
  <si>
    <t>PROMEDIO DE APROBACIONES QUE NORMAN EL MUNICIPIO</t>
  </si>
  <si>
    <t>TOTAL</t>
  </si>
  <si>
    <t xml:space="preserve">2.5 RECUSROS FEDERALES FORTAMUN </t>
  </si>
  <si>
    <t>ESTADO DEL EJERCICIO DEL PRESUPUESTO RAMO O DEPENDENCIA/UNIDAD RESPONSABLE</t>
  </si>
  <si>
    <t>AL 30 DE JUNIO DE 2018</t>
  </si>
  <si>
    <t>CODIGO</t>
  </si>
  <si>
    <t>UNIDAD RESPONSABLE</t>
  </si>
  <si>
    <t>PRESUPUESTO DE EGRESOS APROBADO</t>
  </si>
  <si>
    <t>AMPLIACIONES O REDUCCIONES</t>
  </si>
  <si>
    <t>PRESUPUESTO VIGENTE</t>
  </si>
  <si>
    <t>COMPROMETIDO</t>
  </si>
  <si>
    <t>PRESUPUESTO DISPONIBLE PARA COMPROMETER</t>
  </si>
  <si>
    <t>DEVENGADO</t>
  </si>
  <si>
    <t>COMPROMETIDO NO DEVENGADO</t>
  </si>
  <si>
    <t>PRESUPUESTO SIN DEVENGAR</t>
  </si>
  <si>
    <t>EJERCIDO</t>
  </si>
  <si>
    <t>PAGADO</t>
  </si>
  <si>
    <t>CUENTAS POR PAGAR (DEUDA)</t>
  </si>
  <si>
    <t>T O T A L E S</t>
  </si>
  <si>
    <t xml:space="preserve">2.5 RECUSROS FEDERALES </t>
  </si>
  <si>
    <t xml:space="preserve">UNIDAD PROGRAMÁTICA PRESUPUESTARIA  </t>
  </si>
  <si>
    <t xml:space="preserve">UNIDAD  RESPONSABLE  </t>
  </si>
  <si>
    <t xml:space="preserve">PROGRAMA </t>
  </si>
  <si>
    <t xml:space="preserve">OBJETIVO GENERAL DEL PROGRAMA   </t>
  </si>
  <si>
    <t xml:space="preserve">ORIGEN DEL RECURSO 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</si>
  <si>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</si>
  <si>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</si>
  <si>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</si>
  <si>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</si>
  <si>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</si>
  <si>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</si>
  <si>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</si>
  <si>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</si>
  <si>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>CANTIDAD</t>
  </si>
  <si>
    <t xml:space="preserve">1.5 RECURSOS FISCALES </t>
  </si>
  <si>
    <t>DE 01-ENERO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</si>
</sst>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/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7" fillId="0" borderId="11" xfId="0" applyFont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44" fontId="10" fillId="0" borderId="11" xfId="1" applyFont="1" applyBorder="1" applyAlignment="1">
      <alignment vertical="center" wrapText="1"/>
    </xf>
    <xf numFmtId="0" fontId="10" fillId="0" borderId="12" xfId="0" applyFont="1" applyFill="1" applyBorder="1" applyAlignment="1">
      <alignment horizontal="right" vertical="center" wrapText="1"/>
    </xf>
    <xf numFmtId="44" fontId="2" fillId="0" borderId="12" xfId="0" applyNumberFormat="1" applyFont="1" applyBorder="1"/>
    <xf numFmtId="9" fontId="2" fillId="0" borderId="12" xfId="2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distributed" wrapText="1"/>
    </xf>
    <xf numFmtId="0" fontId="13" fillId="0" borderId="0" xfId="0" applyFont="1" applyAlignment="1">
      <alignment horizontal="left"/>
    </xf>
    <xf numFmtId="4" fontId="13" fillId="0" borderId="0" xfId="0" applyNumberFormat="1" applyFont="1" applyAlignment="1">
      <alignment horizontal="right"/>
    </xf>
    <xf numFmtId="9" fontId="7" fillId="0" borderId="12" xfId="2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2143125</xdr:colOff>
      <xdr:row>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493F7-30DC-4CC9-BBD4-8DB40400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6200"/>
          <a:ext cx="18764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71436</xdr:colOff>
      <xdr:row>0</xdr:row>
      <xdr:rowOff>112260</xdr:rowOff>
    </xdr:from>
    <xdr:to>
      <xdr:col>14</xdr:col>
      <xdr:colOff>380999</xdr:colOff>
      <xdr:row>6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ABC4D7-7194-4DFE-B544-718A04458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55186" y="112260"/>
          <a:ext cx="2571751" cy="1387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topLeftCell="D16" zoomScale="95" zoomScaleNormal="95" workbookViewId="0">
      <selection activeCell="E21" sqref="E21"/>
    </sheetView>
  </sheetViews>
  <sheetFormatPr baseColWidth="10" defaultRowHeight="15" x14ac:dyDescent="0.25"/>
  <cols>
    <col min="1" max="1" width="39" bestFit="1" customWidth="1"/>
    <col min="2" max="2" width="5.7109375" style="14" customWidth="1"/>
    <col min="3" max="3" width="33.42578125" bestFit="1" customWidth="1"/>
    <col min="4" max="4" width="52.5703125" customWidth="1"/>
    <col min="5" max="5" width="55.28515625" customWidth="1"/>
    <col min="6" max="6" width="24.5703125" bestFit="1" customWidth="1"/>
    <col min="7" max="7" width="44.7109375" bestFit="1" customWidth="1"/>
    <col min="8" max="8" width="14.5703125" bestFit="1" customWidth="1"/>
    <col min="9" max="9" width="15.7109375" bestFit="1" customWidth="1"/>
    <col min="10" max="10" width="17.7109375" bestFit="1" customWidth="1"/>
    <col min="11" max="11" width="15.140625" bestFit="1" customWidth="1"/>
    <col min="12" max="12" width="17" bestFit="1" customWidth="1"/>
    <col min="13" max="13" width="12.5703125" customWidth="1"/>
    <col min="14" max="14" width="21.42578125" bestFit="1" customWidth="1"/>
    <col min="15" max="15" width="8.42578125" bestFit="1" customWidth="1"/>
  </cols>
  <sheetData>
    <row r="1" spans="1:15" ht="18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8" x14ac:dyDescent="0.25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8" customHeight="1" x14ac:dyDescent="0.25">
      <c r="A3" s="35" t="s">
        <v>83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18" x14ac:dyDescent="0.25">
      <c r="B4" s="1"/>
      <c r="C4" s="1"/>
      <c r="D4" s="1"/>
      <c r="E4" s="2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5" customFormat="1" ht="18" x14ac:dyDescent="0.25">
      <c r="B5" s="1"/>
      <c r="C5" s="1"/>
      <c r="D5" s="1"/>
      <c r="E5" s="2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5" customFormat="1" ht="18" x14ac:dyDescent="0.25">
      <c r="B6" s="1"/>
      <c r="C6" s="1"/>
      <c r="D6" s="1"/>
      <c r="E6" s="2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8.75" thickBot="1" x14ac:dyDescent="0.3">
      <c r="A7" s="1"/>
      <c r="B7" s="1"/>
      <c r="C7" s="1"/>
      <c r="D7" s="1"/>
      <c r="E7" s="2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6.5" customHeight="1" x14ac:dyDescent="0.25">
      <c r="A8" s="42" t="s">
        <v>68</v>
      </c>
      <c r="B8" s="32" t="s">
        <v>21</v>
      </c>
      <c r="C8" s="32" t="s">
        <v>69</v>
      </c>
      <c r="D8" s="32" t="s">
        <v>70</v>
      </c>
      <c r="E8" s="32" t="s">
        <v>71</v>
      </c>
      <c r="F8" s="32" t="s">
        <v>72</v>
      </c>
      <c r="G8" s="32" t="s">
        <v>73</v>
      </c>
      <c r="H8" s="32" t="s">
        <v>74</v>
      </c>
      <c r="I8" s="32" t="s">
        <v>75</v>
      </c>
      <c r="J8" s="38" t="s">
        <v>76</v>
      </c>
      <c r="K8" s="36" t="s">
        <v>77</v>
      </c>
      <c r="L8" s="38" t="s">
        <v>78</v>
      </c>
      <c r="M8" s="32" t="s">
        <v>79</v>
      </c>
      <c r="N8" s="44" t="s">
        <v>1</v>
      </c>
      <c r="O8" s="45"/>
    </row>
    <row r="9" spans="1:15" ht="42" customHeight="1" thickBot="1" x14ac:dyDescent="0.3">
      <c r="A9" s="43"/>
      <c r="B9" s="33"/>
      <c r="C9" s="33"/>
      <c r="D9" s="33"/>
      <c r="E9" s="40"/>
      <c r="F9" s="40"/>
      <c r="G9" s="40"/>
      <c r="H9" s="40"/>
      <c r="I9" s="40"/>
      <c r="J9" s="39"/>
      <c r="K9" s="37"/>
      <c r="L9" s="39"/>
      <c r="M9" s="40"/>
      <c r="N9" s="4" t="s">
        <v>80</v>
      </c>
      <c r="O9" s="17" t="s">
        <v>81</v>
      </c>
    </row>
    <row r="10" spans="1:15" ht="42.75" customHeight="1" x14ac:dyDescent="0.25">
      <c r="A10" s="5" t="s">
        <v>10</v>
      </c>
      <c r="B10" s="8" t="s">
        <v>11</v>
      </c>
      <c r="C10" s="8" t="s">
        <v>22</v>
      </c>
      <c r="D10" s="9" t="s">
        <v>9</v>
      </c>
      <c r="E10" s="6" t="s">
        <v>35</v>
      </c>
      <c r="F10" s="16" t="s">
        <v>82</v>
      </c>
      <c r="G10" s="6" t="s">
        <v>38</v>
      </c>
      <c r="H10" s="6" t="s">
        <v>39</v>
      </c>
      <c r="I10" s="19">
        <v>18547569.199999999</v>
      </c>
      <c r="J10" s="19">
        <v>18547569.199999999</v>
      </c>
      <c r="K10" s="19">
        <v>3385537.28</v>
      </c>
      <c r="L10" s="19">
        <v>3385537.28</v>
      </c>
      <c r="M10" s="27">
        <f>L10/I10</f>
        <v>0.18253266740743579</v>
      </c>
      <c r="N10" s="7" t="s">
        <v>34</v>
      </c>
      <c r="O10" s="18">
        <v>21226</v>
      </c>
    </row>
    <row r="11" spans="1:15" ht="36" x14ac:dyDescent="0.25">
      <c r="A11" s="5" t="s">
        <v>10</v>
      </c>
      <c r="B11" s="8" t="s">
        <v>12</v>
      </c>
      <c r="C11" s="8" t="s">
        <v>23</v>
      </c>
      <c r="D11" s="9" t="s">
        <v>9</v>
      </c>
      <c r="E11" s="6" t="s">
        <v>35</v>
      </c>
      <c r="F11" s="16" t="s">
        <v>82</v>
      </c>
      <c r="G11" s="9" t="s">
        <v>40</v>
      </c>
      <c r="H11" s="6" t="s">
        <v>39</v>
      </c>
      <c r="I11" s="19">
        <v>782678.16</v>
      </c>
      <c r="J11" s="19">
        <v>782678.16</v>
      </c>
      <c r="K11" s="19">
        <v>172204.78</v>
      </c>
      <c r="L11" s="19">
        <v>172204.78</v>
      </c>
      <c r="M11" s="27">
        <f t="shared" ref="M11:M19" si="0">L11/I11</f>
        <v>0.22001991214370922</v>
      </c>
      <c r="N11" s="7" t="s">
        <v>34</v>
      </c>
      <c r="O11" s="18">
        <v>21226</v>
      </c>
    </row>
    <row r="12" spans="1:15" ht="36" x14ac:dyDescent="0.25">
      <c r="A12" s="5" t="s">
        <v>10</v>
      </c>
      <c r="B12" s="8" t="s">
        <v>13</v>
      </c>
      <c r="C12" s="8" t="s">
        <v>24</v>
      </c>
      <c r="D12" s="9" t="s">
        <v>9</v>
      </c>
      <c r="E12" s="6" t="s">
        <v>35</v>
      </c>
      <c r="F12" s="16" t="s">
        <v>82</v>
      </c>
      <c r="G12" s="9" t="s">
        <v>41</v>
      </c>
      <c r="H12" s="6" t="s">
        <v>39</v>
      </c>
      <c r="I12" s="19">
        <v>1459262</v>
      </c>
      <c r="J12" s="19">
        <v>1459262</v>
      </c>
      <c r="K12" s="19">
        <v>126673.42</v>
      </c>
      <c r="L12" s="19">
        <v>126673.42</v>
      </c>
      <c r="M12" s="27">
        <f t="shared" si="0"/>
        <v>8.6806495338054443E-2</v>
      </c>
      <c r="N12" s="7" t="s">
        <v>34</v>
      </c>
      <c r="O12" s="18">
        <v>21226</v>
      </c>
    </row>
    <row r="13" spans="1:15" ht="36" x14ac:dyDescent="0.25">
      <c r="A13" s="5" t="s">
        <v>10</v>
      </c>
      <c r="B13" s="8" t="s">
        <v>14</v>
      </c>
      <c r="C13" s="8" t="s">
        <v>25</v>
      </c>
      <c r="D13" s="9" t="s">
        <v>9</v>
      </c>
      <c r="E13" s="6" t="s">
        <v>35</v>
      </c>
      <c r="F13" s="16" t="s">
        <v>82</v>
      </c>
      <c r="G13" s="9" t="s">
        <v>42</v>
      </c>
      <c r="H13" s="6" t="s">
        <v>39</v>
      </c>
      <c r="I13" s="19">
        <v>2670653.6</v>
      </c>
      <c r="J13" s="19">
        <v>2670653.6</v>
      </c>
      <c r="K13" s="19">
        <v>1310438.3500000001</v>
      </c>
      <c r="L13" s="19">
        <v>1310438.3500000001</v>
      </c>
      <c r="M13" s="27">
        <f t="shared" si="0"/>
        <v>0.49068076443908715</v>
      </c>
      <c r="N13" s="7" t="s">
        <v>34</v>
      </c>
      <c r="O13" s="18">
        <v>21226</v>
      </c>
    </row>
    <row r="14" spans="1:15" ht="27.75" customHeight="1" x14ac:dyDescent="0.25">
      <c r="A14" s="5" t="s">
        <v>10</v>
      </c>
      <c r="B14" s="8" t="s">
        <v>15</v>
      </c>
      <c r="C14" s="8" t="s">
        <v>26</v>
      </c>
      <c r="D14" s="8" t="s">
        <v>32</v>
      </c>
      <c r="E14" s="9" t="s">
        <v>36</v>
      </c>
      <c r="F14" s="16" t="s">
        <v>82</v>
      </c>
      <c r="G14" s="9" t="s">
        <v>43</v>
      </c>
      <c r="H14" s="6" t="s">
        <v>39</v>
      </c>
      <c r="I14" s="19">
        <v>10343073.359999999</v>
      </c>
      <c r="J14" s="19">
        <v>10343073.359999999</v>
      </c>
      <c r="K14" s="19">
        <v>2651557</v>
      </c>
      <c r="L14" s="19">
        <v>2651557</v>
      </c>
      <c r="M14" s="27">
        <f t="shared" si="0"/>
        <v>0.25636064907500572</v>
      </c>
      <c r="N14" s="7" t="s">
        <v>34</v>
      </c>
      <c r="O14" s="18">
        <v>21226</v>
      </c>
    </row>
    <row r="15" spans="1:15" ht="28.5" customHeight="1" x14ac:dyDescent="0.25">
      <c r="A15" s="5" t="s">
        <v>10</v>
      </c>
      <c r="B15" s="8" t="s">
        <v>16</v>
      </c>
      <c r="C15" s="8" t="s">
        <v>27</v>
      </c>
      <c r="D15" s="8" t="s">
        <v>33</v>
      </c>
      <c r="E15" s="9" t="s">
        <v>37</v>
      </c>
      <c r="F15" s="16" t="s">
        <v>82</v>
      </c>
      <c r="G15" s="6" t="s">
        <v>44</v>
      </c>
      <c r="H15" s="6" t="s">
        <v>39</v>
      </c>
      <c r="I15" s="19">
        <v>3219982.68</v>
      </c>
      <c r="J15" s="19">
        <v>3219982.68</v>
      </c>
      <c r="K15" s="19">
        <v>834104.49</v>
      </c>
      <c r="L15" s="19">
        <v>834104.49</v>
      </c>
      <c r="M15" s="27">
        <f t="shared" si="0"/>
        <v>0.25904005483656822</v>
      </c>
      <c r="N15" s="7" t="s">
        <v>34</v>
      </c>
      <c r="O15" s="18">
        <v>21226</v>
      </c>
    </row>
    <row r="16" spans="1:15" ht="30.75" customHeight="1" x14ac:dyDescent="0.25">
      <c r="A16" s="5" t="s">
        <v>10</v>
      </c>
      <c r="B16" s="8" t="s">
        <v>17</v>
      </c>
      <c r="C16" s="8" t="s">
        <v>28</v>
      </c>
      <c r="D16" s="8" t="s">
        <v>33</v>
      </c>
      <c r="E16" s="9" t="s">
        <v>37</v>
      </c>
      <c r="F16" s="16" t="s">
        <v>67</v>
      </c>
      <c r="G16" s="10" t="s">
        <v>45</v>
      </c>
      <c r="H16" s="6" t="s">
        <v>39</v>
      </c>
      <c r="I16" s="19">
        <v>16930607</v>
      </c>
      <c r="J16" s="19">
        <v>16930607</v>
      </c>
      <c r="K16" s="19">
        <v>3212069.75</v>
      </c>
      <c r="L16" s="19">
        <v>3212069.75</v>
      </c>
      <c r="M16" s="27">
        <f t="shared" si="0"/>
        <v>0.18971970408385239</v>
      </c>
      <c r="N16" s="7" t="s">
        <v>34</v>
      </c>
      <c r="O16" s="18">
        <v>21226</v>
      </c>
    </row>
    <row r="17" spans="1:16" ht="30" customHeight="1" x14ac:dyDescent="0.25">
      <c r="A17" s="5" t="s">
        <v>10</v>
      </c>
      <c r="B17" s="8" t="s">
        <v>18</v>
      </c>
      <c r="C17" s="8" t="s">
        <v>29</v>
      </c>
      <c r="D17" s="8" t="s">
        <v>32</v>
      </c>
      <c r="E17" s="10" t="s">
        <v>36</v>
      </c>
      <c r="F17" s="16" t="s">
        <v>82</v>
      </c>
      <c r="G17" s="10" t="s">
        <v>46</v>
      </c>
      <c r="H17" s="6" t="s">
        <v>39</v>
      </c>
      <c r="I17" s="19">
        <v>2705157</v>
      </c>
      <c r="J17" s="19">
        <v>2705157</v>
      </c>
      <c r="K17" s="19">
        <v>730335.55</v>
      </c>
      <c r="L17" s="19">
        <v>730335.55</v>
      </c>
      <c r="M17" s="27">
        <f t="shared" si="0"/>
        <v>0.26997898828053235</v>
      </c>
      <c r="N17" s="7" t="s">
        <v>34</v>
      </c>
      <c r="O17" s="18">
        <v>21226</v>
      </c>
    </row>
    <row r="18" spans="1:16" ht="32.25" customHeight="1" x14ac:dyDescent="0.25">
      <c r="A18" s="5" t="s">
        <v>10</v>
      </c>
      <c r="B18" s="8" t="s">
        <v>19</v>
      </c>
      <c r="C18" s="8" t="s">
        <v>30</v>
      </c>
      <c r="D18" s="8" t="s">
        <v>32</v>
      </c>
      <c r="E18" s="10" t="s">
        <v>36</v>
      </c>
      <c r="F18" s="16" t="s">
        <v>50</v>
      </c>
      <c r="G18" s="10" t="s">
        <v>47</v>
      </c>
      <c r="H18" s="6" t="s">
        <v>39</v>
      </c>
      <c r="I18" s="19">
        <v>15196342</v>
      </c>
      <c r="J18" s="19">
        <v>15196342</v>
      </c>
      <c r="K18" s="19">
        <v>2441293.44</v>
      </c>
      <c r="L18" s="19">
        <v>2441293.44</v>
      </c>
      <c r="M18" s="27">
        <f t="shared" si="0"/>
        <v>0.16065007223448907</v>
      </c>
      <c r="N18" s="7" t="s">
        <v>34</v>
      </c>
      <c r="O18" s="18">
        <v>21226</v>
      </c>
    </row>
    <row r="19" spans="1:16" ht="36" x14ac:dyDescent="0.25">
      <c r="A19" s="5" t="s">
        <v>10</v>
      </c>
      <c r="B19" s="8" t="s">
        <v>20</v>
      </c>
      <c r="C19" s="8" t="s">
        <v>31</v>
      </c>
      <c r="D19" s="9" t="s">
        <v>9</v>
      </c>
      <c r="E19" s="6" t="s">
        <v>35</v>
      </c>
      <c r="F19" s="16" t="s">
        <v>82</v>
      </c>
      <c r="G19" s="10" t="s">
        <v>48</v>
      </c>
      <c r="H19" s="6" t="s">
        <v>39</v>
      </c>
      <c r="I19" s="19">
        <v>3127959</v>
      </c>
      <c r="J19" s="19">
        <v>3127959</v>
      </c>
      <c r="K19" s="19">
        <v>603005.66</v>
      </c>
      <c r="L19" s="19">
        <v>603005.66</v>
      </c>
      <c r="M19" s="27">
        <f t="shared" si="0"/>
        <v>0.19277927236258532</v>
      </c>
      <c r="N19" s="7" t="s">
        <v>34</v>
      </c>
      <c r="O19" s="18">
        <v>21226</v>
      </c>
    </row>
    <row r="20" spans="1:16" x14ac:dyDescent="0.25">
      <c r="A20" s="11"/>
      <c r="B20" s="11"/>
      <c r="H20" s="20" t="s">
        <v>49</v>
      </c>
      <c r="I20" s="21">
        <f>SUM(I10:I19)</f>
        <v>74983284</v>
      </c>
      <c r="J20" s="21">
        <f t="shared" ref="J20:L20" si="1">SUM(J10:J19)</f>
        <v>74983284</v>
      </c>
      <c r="K20" s="21">
        <f t="shared" ref="K20" si="2">SUM(K10:K19)</f>
        <v>15467219.720000001</v>
      </c>
      <c r="L20" s="21">
        <f t="shared" si="1"/>
        <v>15467219.720000001</v>
      </c>
      <c r="M20" s="22">
        <f>L20/I20</f>
        <v>0.20627557096592355</v>
      </c>
    </row>
    <row r="21" spans="1:16" x14ac:dyDescent="0.25">
      <c r="A21" s="11"/>
      <c r="B21" s="11"/>
    </row>
    <row r="22" spans="1:16" s="15" customFormat="1" x14ac:dyDescent="0.25">
      <c r="A22" s="11"/>
      <c r="B22" s="11"/>
    </row>
    <row r="23" spans="1:16" s="15" customFormat="1" x14ac:dyDescent="0.25">
      <c r="A23" s="11"/>
      <c r="B23" s="11"/>
    </row>
    <row r="24" spans="1:16" x14ac:dyDescent="0.25">
      <c r="A24" s="1"/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1"/>
      <c r="B25" s="1"/>
      <c r="C25" s="28" t="s">
        <v>2</v>
      </c>
      <c r="D25" s="28"/>
      <c r="E25" s="2"/>
      <c r="F25" s="28" t="s">
        <v>2</v>
      </c>
      <c r="G25" s="28"/>
      <c r="H25" s="2"/>
      <c r="I25" s="28" t="s">
        <v>2</v>
      </c>
      <c r="J25" s="28"/>
      <c r="K25" s="2"/>
      <c r="L25" s="28" t="s">
        <v>2</v>
      </c>
      <c r="M25" s="28"/>
      <c r="O25" s="12"/>
      <c r="P25" s="2"/>
    </row>
    <row r="26" spans="1:16" x14ac:dyDescent="0.25">
      <c r="A26" s="1"/>
      <c r="B26" s="1"/>
      <c r="C26" s="28"/>
      <c r="D26" s="28"/>
      <c r="E26" s="2"/>
      <c r="F26" s="28"/>
      <c r="G26" s="28"/>
      <c r="H26" s="2"/>
      <c r="I26" s="28"/>
      <c r="J26" s="28"/>
      <c r="K26" s="2"/>
      <c r="L26" s="28"/>
      <c r="M26" s="28"/>
      <c r="O26" s="12"/>
      <c r="P26" s="2"/>
    </row>
    <row r="27" spans="1:16" x14ac:dyDescent="0.25">
      <c r="A27" s="1"/>
      <c r="B27" s="1"/>
      <c r="C27" s="29" t="s">
        <v>3</v>
      </c>
      <c r="D27" s="29"/>
      <c r="E27" s="2"/>
      <c r="F27" s="29" t="s">
        <v>4</v>
      </c>
      <c r="G27" s="29"/>
      <c r="H27" s="2"/>
      <c r="I27" s="29" t="s">
        <v>5</v>
      </c>
      <c r="J27" s="29"/>
      <c r="K27" s="2"/>
      <c r="L27" s="29" t="s">
        <v>6</v>
      </c>
      <c r="M27" s="29"/>
      <c r="O27" s="13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8"/>
      <c r="J28" s="28"/>
      <c r="K28" s="2"/>
      <c r="L28" s="28" t="s">
        <v>7</v>
      </c>
      <c r="M28" s="28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O29" s="2"/>
      <c r="P29" s="2"/>
    </row>
    <row r="30" spans="1:16" x14ac:dyDescent="0.25">
      <c r="A30" s="31" t="s">
        <v>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0"/>
    </row>
    <row r="31" spans="1:16" x14ac:dyDescent="0.25">
      <c r="A31" s="11"/>
      <c r="B31" s="11"/>
    </row>
    <row r="32" spans="1:16" x14ac:dyDescent="0.25">
      <c r="A32" s="11"/>
      <c r="B32" s="11"/>
    </row>
    <row r="33" spans="1:2" x14ac:dyDescent="0.25">
      <c r="A33" s="11"/>
      <c r="B33" s="11"/>
    </row>
    <row r="34" spans="1:2" x14ac:dyDescent="0.25">
      <c r="A34" s="11"/>
      <c r="B34" s="11"/>
    </row>
    <row r="35" spans="1:2" x14ac:dyDescent="0.25">
      <c r="A35" s="11"/>
      <c r="B35" s="11"/>
    </row>
    <row r="36" spans="1:2" x14ac:dyDescent="0.25">
      <c r="A36" s="11"/>
      <c r="B36" s="11"/>
    </row>
    <row r="37" spans="1:2" x14ac:dyDescent="0.25">
      <c r="A37" s="11"/>
      <c r="B37" s="11"/>
    </row>
    <row r="38" spans="1:2" x14ac:dyDescent="0.25">
      <c r="A38" s="11"/>
      <c r="B38" s="11"/>
    </row>
    <row r="39" spans="1:2" x14ac:dyDescent="0.25">
      <c r="A39" s="11"/>
      <c r="B39" s="11"/>
    </row>
    <row r="40" spans="1:2" x14ac:dyDescent="0.25">
      <c r="A40" s="11"/>
      <c r="B40" s="11"/>
    </row>
    <row r="41" spans="1:2" x14ac:dyDescent="0.25">
      <c r="A41" s="11"/>
      <c r="B41" s="11"/>
    </row>
    <row r="42" spans="1:2" x14ac:dyDescent="0.25">
      <c r="A42" s="11"/>
      <c r="B42" s="11"/>
    </row>
    <row r="43" spans="1:2" x14ac:dyDescent="0.25">
      <c r="A43" s="11"/>
      <c r="B43" s="11"/>
    </row>
    <row r="44" spans="1:2" x14ac:dyDescent="0.25">
      <c r="A44" s="11"/>
      <c r="B44" s="11"/>
    </row>
    <row r="45" spans="1:2" x14ac:dyDescent="0.25">
      <c r="A45" s="11"/>
      <c r="B45" s="11"/>
    </row>
    <row r="46" spans="1:2" x14ac:dyDescent="0.25">
      <c r="A46" s="11"/>
      <c r="B46" s="11"/>
    </row>
    <row r="47" spans="1:2" x14ac:dyDescent="0.25">
      <c r="A47" s="11"/>
      <c r="B47" s="11"/>
    </row>
    <row r="48" spans="1:2" x14ac:dyDescent="0.25">
      <c r="A48" s="11"/>
      <c r="B48" s="11"/>
    </row>
    <row r="49" spans="1:2" x14ac:dyDescent="0.25">
      <c r="A49" s="11"/>
      <c r="B49" s="11"/>
    </row>
    <row r="50" spans="1:2" x14ac:dyDescent="0.25">
      <c r="A50" s="11"/>
      <c r="B50" s="11"/>
    </row>
    <row r="51" spans="1:2" x14ac:dyDescent="0.25">
      <c r="A51" s="11"/>
      <c r="B51" s="11"/>
    </row>
    <row r="52" spans="1:2" x14ac:dyDescent="0.25">
      <c r="A52" s="11"/>
      <c r="B52" s="11"/>
    </row>
    <row r="53" spans="1:2" x14ac:dyDescent="0.25">
      <c r="A53" s="11"/>
      <c r="B53" s="11"/>
    </row>
    <row r="54" spans="1:2" x14ac:dyDescent="0.25">
      <c r="A54" s="11"/>
      <c r="B54" s="11"/>
    </row>
    <row r="55" spans="1:2" x14ac:dyDescent="0.25">
      <c r="A55" s="11"/>
      <c r="B55" s="11"/>
    </row>
    <row r="56" spans="1:2" x14ac:dyDescent="0.25">
      <c r="A56" s="11"/>
      <c r="B56" s="11"/>
    </row>
    <row r="57" spans="1:2" x14ac:dyDescent="0.25">
      <c r="A57" s="11"/>
      <c r="B57" s="11"/>
    </row>
    <row r="58" spans="1:2" x14ac:dyDescent="0.25">
      <c r="A58" s="11"/>
      <c r="B58" s="11"/>
    </row>
  </sheetData>
  <mergeCells count="18">
    <mergeCell ref="A1:O1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N8:O8"/>
    <mergeCell ref="A30:O30"/>
    <mergeCell ref="B8:B9"/>
    <mergeCell ref="A2:O2"/>
    <mergeCell ref="A3:O3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5" scale="4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H5" sqref="H5"/>
    </sheetView>
  </sheetViews>
  <sheetFormatPr baseColWidth="10" defaultRowHeight="15" x14ac:dyDescent="0.25"/>
  <cols>
    <col min="1" max="1" width="14.140625" bestFit="1" customWidth="1"/>
    <col min="2" max="2" width="37.28515625" bestFit="1" customWidth="1"/>
    <col min="3" max="8" width="14.140625" bestFit="1" customWidth="1"/>
    <col min="9" max="9" width="13" bestFit="1" customWidth="1"/>
    <col min="10" max="12" width="14.140625" bestFit="1" customWidth="1"/>
  </cols>
  <sheetData>
    <row r="1" spans="1:13" ht="18.75" x14ac:dyDescent="0.3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8.75" x14ac:dyDescent="0.3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8.75" x14ac:dyDescent="0.3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5.75" x14ac:dyDescent="0.25">
      <c r="A4" s="23"/>
    </row>
    <row r="5" spans="1:13" ht="103.5" x14ac:dyDescent="0.25">
      <c r="A5" s="24" t="s">
        <v>53</v>
      </c>
      <c r="B5" s="24" t="s">
        <v>54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4" t="s">
        <v>60</v>
      </c>
      <c r="I5" s="24" t="s">
        <v>61</v>
      </c>
      <c r="J5" s="24" t="s">
        <v>62</v>
      </c>
      <c r="K5" s="24" t="s">
        <v>63</v>
      </c>
      <c r="L5" s="24" t="s">
        <v>64</v>
      </c>
      <c r="M5" s="24" t="s">
        <v>65</v>
      </c>
    </row>
    <row r="6" spans="1:13" ht="15.75" x14ac:dyDescent="0.25">
      <c r="A6" s="23"/>
    </row>
    <row r="7" spans="1:13" ht="15.75" x14ac:dyDescent="0.25">
      <c r="A7" s="25">
        <v>1</v>
      </c>
      <c r="B7" s="25" t="s">
        <v>22</v>
      </c>
      <c r="C7" s="26">
        <v>14897252.9</v>
      </c>
      <c r="D7" s="26">
        <v>3964791.29</v>
      </c>
      <c r="E7" s="26">
        <v>18862044.190000001</v>
      </c>
      <c r="F7" s="26">
        <v>10382248.300000001</v>
      </c>
      <c r="G7" s="26">
        <v>8479795.8900000006</v>
      </c>
      <c r="H7" s="26">
        <v>10382248.300000001</v>
      </c>
      <c r="I7" s="26">
        <v>0</v>
      </c>
      <c r="J7" s="26">
        <v>8479795.8900000006</v>
      </c>
      <c r="K7" s="26">
        <v>10382248.300000001</v>
      </c>
      <c r="L7" s="26">
        <v>10382248.300000001</v>
      </c>
      <c r="M7" s="26">
        <v>0</v>
      </c>
    </row>
    <row r="8" spans="1:13" ht="15.75" x14ac:dyDescent="0.25">
      <c r="A8" s="25">
        <v>2</v>
      </c>
      <c r="B8" s="25" t="s">
        <v>23</v>
      </c>
      <c r="C8" s="26">
        <v>1052744.1299999999</v>
      </c>
      <c r="D8" s="26">
        <v>-47172.28</v>
      </c>
      <c r="E8" s="26">
        <v>1005571.85</v>
      </c>
      <c r="F8" s="26">
        <v>365628.77</v>
      </c>
      <c r="G8" s="26">
        <v>639943.07999999996</v>
      </c>
      <c r="H8" s="26">
        <v>365628.77</v>
      </c>
      <c r="I8" s="26">
        <v>0</v>
      </c>
      <c r="J8" s="26">
        <v>639943.07999999996</v>
      </c>
      <c r="K8" s="26">
        <v>365628.77</v>
      </c>
      <c r="L8" s="26">
        <v>365628.77</v>
      </c>
      <c r="M8" s="26">
        <v>0</v>
      </c>
    </row>
    <row r="9" spans="1:13" ht="15.75" x14ac:dyDescent="0.25">
      <c r="A9" s="25">
        <v>3</v>
      </c>
      <c r="B9" s="25" t="s">
        <v>24</v>
      </c>
      <c r="C9" s="26">
        <v>907415.63</v>
      </c>
      <c r="D9" s="26">
        <v>-23066.67</v>
      </c>
      <c r="E9" s="26">
        <v>884348.96</v>
      </c>
      <c r="F9" s="26">
        <v>152143.57999999999</v>
      </c>
      <c r="G9" s="26">
        <v>732205.38</v>
      </c>
      <c r="H9" s="26">
        <v>152143.57999999999</v>
      </c>
      <c r="I9" s="26">
        <v>0</v>
      </c>
      <c r="J9" s="26">
        <v>732205.38</v>
      </c>
      <c r="K9" s="26">
        <v>152143.57999999999</v>
      </c>
      <c r="L9" s="26">
        <v>152143.57999999999</v>
      </c>
      <c r="M9" s="26">
        <v>0</v>
      </c>
    </row>
    <row r="10" spans="1:13" ht="15.75" x14ac:dyDescent="0.25">
      <c r="A10" s="25">
        <v>4</v>
      </c>
      <c r="B10" s="25" t="s">
        <v>25</v>
      </c>
      <c r="C10" s="26">
        <v>3173393.8</v>
      </c>
      <c r="D10" s="26">
        <v>1080717.9099999999</v>
      </c>
      <c r="E10" s="26">
        <v>4254111.71</v>
      </c>
      <c r="F10" s="26">
        <v>2808899.38</v>
      </c>
      <c r="G10" s="26">
        <v>1445212.33</v>
      </c>
      <c r="H10" s="26">
        <v>2808899.38</v>
      </c>
      <c r="I10" s="26">
        <v>0</v>
      </c>
      <c r="J10" s="26">
        <v>1445212.33</v>
      </c>
      <c r="K10" s="26">
        <v>2808899.38</v>
      </c>
      <c r="L10" s="26">
        <v>2808899.38</v>
      </c>
      <c r="M10" s="26">
        <v>0</v>
      </c>
    </row>
    <row r="11" spans="1:13" ht="15.75" x14ac:dyDescent="0.25">
      <c r="A11" s="25">
        <v>5</v>
      </c>
      <c r="B11" s="25" t="s">
        <v>26</v>
      </c>
      <c r="C11" s="26">
        <v>11123459.720000001</v>
      </c>
      <c r="D11" s="26">
        <v>318830.43</v>
      </c>
      <c r="E11" s="26">
        <v>11442290.15</v>
      </c>
      <c r="F11" s="26">
        <v>4786067.9000000004</v>
      </c>
      <c r="G11" s="26">
        <v>6656222.25</v>
      </c>
      <c r="H11" s="26">
        <v>4786067.9000000004</v>
      </c>
      <c r="I11" s="26">
        <v>0</v>
      </c>
      <c r="J11" s="26">
        <v>6656222.25</v>
      </c>
      <c r="K11" s="26">
        <v>4786067.9000000004</v>
      </c>
      <c r="L11" s="26">
        <v>4786067.9000000004</v>
      </c>
      <c r="M11" s="26">
        <v>0</v>
      </c>
    </row>
    <row r="12" spans="1:13" ht="15.75" x14ac:dyDescent="0.25">
      <c r="A12" s="25">
        <v>6</v>
      </c>
      <c r="B12" s="25" t="s">
        <v>27</v>
      </c>
      <c r="C12" s="26">
        <v>1441658.69</v>
      </c>
      <c r="D12" s="26">
        <v>-15000</v>
      </c>
      <c r="E12" s="26">
        <v>1426658.69</v>
      </c>
      <c r="F12" s="26">
        <v>66187.31</v>
      </c>
      <c r="G12" s="26">
        <v>1360471.38</v>
      </c>
      <c r="H12" s="26">
        <v>66187.31</v>
      </c>
      <c r="I12" s="26">
        <v>0</v>
      </c>
      <c r="J12" s="26">
        <v>1360471.38</v>
      </c>
      <c r="K12" s="26">
        <v>66187.31</v>
      </c>
      <c r="L12" s="26">
        <v>66187.31</v>
      </c>
      <c r="M12" s="26">
        <v>0</v>
      </c>
    </row>
    <row r="13" spans="1:13" ht="15.75" x14ac:dyDescent="0.25">
      <c r="A13" s="25">
        <v>7</v>
      </c>
      <c r="B13" s="25" t="s">
        <v>28</v>
      </c>
      <c r="C13" s="26">
        <v>15155420</v>
      </c>
      <c r="D13" s="26">
        <v>15162675.02</v>
      </c>
      <c r="E13" s="26">
        <v>30318095.02</v>
      </c>
      <c r="F13" s="26">
        <v>20215361.350000001</v>
      </c>
      <c r="G13" s="26">
        <v>10102733.67</v>
      </c>
      <c r="H13" s="26">
        <v>12009209.77</v>
      </c>
      <c r="I13" s="26">
        <v>8206151.5800000001</v>
      </c>
      <c r="J13" s="26">
        <v>18308885.25</v>
      </c>
      <c r="K13" s="26">
        <v>12009209.77</v>
      </c>
      <c r="L13" s="26">
        <v>12009209.77</v>
      </c>
      <c r="M13" s="26">
        <v>0</v>
      </c>
    </row>
    <row r="14" spans="1:13" ht="15.75" x14ac:dyDescent="0.25">
      <c r="A14" s="25">
        <v>8</v>
      </c>
      <c r="B14" s="25" t="s">
        <v>29</v>
      </c>
      <c r="C14" s="26">
        <v>2468020.02</v>
      </c>
      <c r="D14" s="26">
        <v>-9112.0400000000009</v>
      </c>
      <c r="E14" s="26">
        <v>2458907.98</v>
      </c>
      <c r="F14" s="26">
        <v>897005.97</v>
      </c>
      <c r="G14" s="26">
        <v>1561902.01</v>
      </c>
      <c r="H14" s="26">
        <v>896605.97</v>
      </c>
      <c r="I14" s="26">
        <v>400</v>
      </c>
      <c r="J14" s="26">
        <v>1562302.01</v>
      </c>
      <c r="K14" s="26">
        <v>896605.97</v>
      </c>
      <c r="L14" s="26">
        <v>896605.97</v>
      </c>
      <c r="M14" s="26">
        <v>0</v>
      </c>
    </row>
    <row r="15" spans="1:13" ht="15.75" x14ac:dyDescent="0.25">
      <c r="A15" s="25">
        <v>9</v>
      </c>
      <c r="B15" s="25" t="s">
        <v>30</v>
      </c>
      <c r="C15" s="26">
        <v>13925773.35</v>
      </c>
      <c r="D15" s="26">
        <v>650633.16</v>
      </c>
      <c r="E15" s="26">
        <v>14576406.51</v>
      </c>
      <c r="F15" s="26">
        <v>6623049.1699999999</v>
      </c>
      <c r="G15" s="26">
        <v>7953357.3399999999</v>
      </c>
      <c r="H15" s="26">
        <v>6623049.1699999999</v>
      </c>
      <c r="I15" s="26">
        <v>0</v>
      </c>
      <c r="J15" s="26">
        <v>7953357.3399999999</v>
      </c>
      <c r="K15" s="26">
        <v>6623049.1699999999</v>
      </c>
      <c r="L15" s="26">
        <v>6623049.1699999999</v>
      </c>
      <c r="M15" s="26">
        <v>0</v>
      </c>
    </row>
    <row r="16" spans="1:13" ht="15.75" x14ac:dyDescent="0.25">
      <c r="A16" s="25">
        <v>10</v>
      </c>
      <c r="B16" s="25" t="s">
        <v>31</v>
      </c>
      <c r="C16" s="26">
        <v>3782982.76</v>
      </c>
      <c r="D16" s="26">
        <v>-314026.08</v>
      </c>
      <c r="E16" s="26">
        <v>3468956.68</v>
      </c>
      <c r="F16" s="26">
        <v>1079627.1100000001</v>
      </c>
      <c r="G16" s="26">
        <v>2389329.5699999998</v>
      </c>
      <c r="H16" s="26">
        <v>1079627.1100000001</v>
      </c>
      <c r="I16" s="26">
        <v>0</v>
      </c>
      <c r="J16" s="26">
        <v>2389329.5699999998</v>
      </c>
      <c r="K16" s="26">
        <v>1079627.1100000001</v>
      </c>
      <c r="L16" s="26">
        <v>1079627.1100000001</v>
      </c>
      <c r="M16" s="26">
        <v>0</v>
      </c>
    </row>
    <row r="17" spans="1:13" ht="15.75" x14ac:dyDescent="0.25">
      <c r="A17" s="25"/>
      <c r="B17" s="25" t="s">
        <v>66</v>
      </c>
      <c r="C17" s="26">
        <v>67928121</v>
      </c>
      <c r="D17" s="26">
        <v>20769270.739999998</v>
      </c>
      <c r="E17" s="26">
        <v>88697391.739999995</v>
      </c>
      <c r="F17" s="26">
        <v>47376218.840000004</v>
      </c>
      <c r="G17" s="26">
        <v>41321172.899999999</v>
      </c>
      <c r="H17" s="26">
        <v>39169667.259999998</v>
      </c>
      <c r="I17" s="26">
        <v>8206551.5800000001</v>
      </c>
      <c r="J17" s="26">
        <v>49527724.479999997</v>
      </c>
      <c r="K17" s="26">
        <v>39169667.259999998</v>
      </c>
      <c r="L17" s="26">
        <v>39169667.259999998</v>
      </c>
      <c r="M17" s="26">
        <v>0</v>
      </c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</dc:creator>
  <cp:lastModifiedBy>Usuario</cp:lastModifiedBy>
  <cp:lastPrinted>2019-04-26T18:09:33Z</cp:lastPrinted>
  <dcterms:created xsi:type="dcterms:W3CDTF">2018-04-27T18:54:20Z</dcterms:created>
  <dcterms:modified xsi:type="dcterms:W3CDTF">2019-07-18T21:00:44Z</dcterms:modified>
</cp:coreProperties>
</file>