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TRIMESTRALES 2019\informe trimestral a junio 2019\estados fin a jun 19\"/>
    </mc:Choice>
  </mc:AlternateContent>
  <bookViews>
    <workbookView xWindow="0" yWindow="0" windowWidth="24000" windowHeight="9000"/>
  </bookViews>
  <sheets>
    <sheet name="ANEXO 6" sheetId="1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7" i="1"/>
  <c r="M17" i="1" l="1"/>
  <c r="L17" i="1" l="1"/>
  <c r="N17" i="1"/>
  <c r="K17" i="1"/>
  <c r="O17" i="1" l="1"/>
</calcChain>
</file>

<file path=xl/sharedStrings.xml><?xml version="1.0" encoding="utf-8"?>
<sst xmlns="http://schemas.openxmlformats.org/spreadsheetml/2006/main" count="148" uniqueCount="87">
  <si>
    <t>ANEXO 6: INFORME DEL AVANCE PROGRAMÁTICO PRESUPUESTARIO</t>
  </si>
  <si>
    <t>BENEFICIARIOS</t>
  </si>
  <si>
    <t>________________________</t>
  </si>
  <si>
    <t>PRESIDENTE MUNICIPAL</t>
  </si>
  <si>
    <t>TESORERO MUNICIPAL</t>
  </si>
  <si>
    <t>CONTRALOR MUNICIPAL</t>
  </si>
  <si>
    <t>"Bajo protesta de decir verdad, declaramos que este reporte y sus notas son razonablemente correctos, y son responsabilidad del emisor."</t>
  </si>
  <si>
    <t>P1 DESARROLLO INSTITUCIONAL PARA UN BUEN GOBIERNO</t>
  </si>
  <si>
    <t>MUNICIPIO DE VENUSTIANO CARRANZA MICH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</si>
  <si>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</si>
  <si>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</si>
  <si>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</si>
  <si>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</si>
  <si>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</si>
  <si>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</si>
  <si>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</si>
  <si>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</si>
  <si>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</si>
  <si>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</si>
  <si>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ID</t>
  </si>
  <si>
    <t>PRESIDENCIA</t>
  </si>
  <si>
    <t>SINDICATURA</t>
  </si>
  <si>
    <t>SECRETARIA DEL AYUNTAMIENTO</t>
  </si>
  <si>
    <t>TESORERÍA</t>
  </si>
  <si>
    <t>OFICIALÍA MAYOR</t>
  </si>
  <si>
    <t>OBRAS PUBLICAS OPERATIVIDAD</t>
  </si>
  <si>
    <t>OBRAS PUBLICAS INFRAESTRUCTURA</t>
  </si>
  <si>
    <t>DIF</t>
  </si>
  <si>
    <t>SEGURIDAD PÚBLICA</t>
  </si>
  <si>
    <t>REGIDURÍA</t>
  </si>
  <si>
    <t>P2 DESARROLLO SOCIAL INCLUYENTE Y SEGURO</t>
  </si>
  <si>
    <t>P3 CRECIMIENTO URBANO E INFRAESTRUCTURA MUNICIPAL</t>
  </si>
  <si>
    <t>PERSONAS/CIUDADANIA</t>
  </si>
  <si>
    <t>CONTRIBUIR AL MEJORAMIENTO DE LOS SERVICIOS ADMINISTRATIVOS,EVITANDO INCUMPLIR CON EL SEGUIMIENTO DE LOS PROGRAMAS Y APLICACIÓN DE RECURSOS.</t>
  </si>
  <si>
    <t>CUBRIR LAS DEMANDAS DEL MUNICIPIO SOBRE LOS SERVICIOS PUBLICOS Y DE SEGURIDAD SOCIAL.</t>
  </si>
  <si>
    <t>CONRIBUIR CON OBRAS Y ACCIONES  QUE BENEFICIEN AL MUNICIPIO</t>
  </si>
  <si>
    <t>PORCENTAJE DE AVANCE SOBRE LA GESTION DE RECURSOS EN EL PERIODO</t>
  </si>
  <si>
    <t>PORCENTAJE</t>
  </si>
  <si>
    <t>PROMEDIO DE CONTROL DE LOS BIENES MUEBLES E INMUEBLES</t>
  </si>
  <si>
    <t>POCENTAJE DE INCIATIVAS ELABORADAS Y TURNADAS PARA SU APROBACION</t>
  </si>
  <si>
    <t>TASA DE VARIACION EN DESTINAR LOS RECUROS PARA LA PROCURACION DE LA HACIENDA MUNICIPAL</t>
  </si>
  <si>
    <t>TASA DE VARIACION DEL CONSUMO DE  LOS INSUMOS EN EL AYUNTAMIENTO</t>
  </si>
  <si>
    <t>PORCENTAJE DE DESARROLLO DE OBRAS PLANEADAS EN EL MUNICIPIO</t>
  </si>
  <si>
    <t>PORCENTAJE DE ACCIONES Y OBRAS REALIZADAS EN EL MUNICIPIO</t>
  </si>
  <si>
    <t>PORCENTAJE DE ACCIONES Y PROGRAMAS IMPLEMENTADOS PARA LAS FAMILIAS</t>
  </si>
  <si>
    <t>PORCENTAJE DEL FORTALECIEMIENTO DE LA SEGURIDAD EN EL MUNICIPIO</t>
  </si>
  <si>
    <t>PROMEDIO DE APROBACIONES QUE NORMAN EL MUNICIPIO</t>
  </si>
  <si>
    <t>TOTAL</t>
  </si>
  <si>
    <t xml:space="preserve">2.5 RECUSROS FEDERALES FORTAMUN </t>
  </si>
  <si>
    <t>ESTADO DEL EJERCICIO DEL PRESUPUESTO RAMO O DEPENDENCIA/UNIDAD RESPONSABLE</t>
  </si>
  <si>
    <t>AL 30 DE JUNIO DE 2018</t>
  </si>
  <si>
    <t>CODIGO</t>
  </si>
  <si>
    <t>UNIDAD RESPONSABLE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</si>
  <si>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</si>
  <si>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</si>
  <si>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</si>
  <si>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</si>
  <si>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</si>
  <si>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</si>
  <si>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</si>
  <si>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</si>
  <si>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</si>
  <si>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</si>
  <si>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</si>
  <si>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T O T A L E S</t>
  </si>
  <si>
    <t xml:space="preserve">2.5 RECUSROS FEDERALES </t>
  </si>
  <si>
    <t xml:space="preserve">UNIDAD PROGRAMÁTICA PRESUPUESTARIA  </t>
  </si>
  <si>
    <t xml:space="preserve">UNIDAD  RESPONSABLE  </t>
  </si>
  <si>
    <t xml:space="preserve">PROGRAMA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</si>
  <si>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</si>
  <si>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</si>
  <si>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</si>
  <si>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</si>
  <si>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</si>
  <si>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</si>
  <si>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</si>
  <si>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</si>
  <si>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</si>
  <si>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</si>
  <si>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</si>
  <si>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 xml:space="preserve">1.5 RECURSOS FISCALES </t>
  </si>
  <si>
    <t>DE 01-ENERO AL 30-JUNIO DEL 2019</t>
  </si>
  <si>
    <t>ING. HUGO MEJÍA ZEPEDA</t>
  </si>
  <si>
    <t>C. DORA MACÍAS SILVA</t>
  </si>
  <si>
    <t xml:space="preserve">TCP. SALVADOR GUZMÁN GODÍNEZ </t>
  </si>
  <si>
    <t>L.A.E. SANDRA PATRCIA GÓMEZ BRISEÑO</t>
  </si>
  <si>
    <t>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</si>
</sst>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8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/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7" fillId="0" borderId="11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4" fontId="10" fillId="0" borderId="11" xfId="1" applyFont="1" applyBorder="1" applyAlignment="1">
      <alignment vertical="center" wrapText="1"/>
    </xf>
    <xf numFmtId="0" fontId="10" fillId="0" borderId="12" xfId="0" applyFont="1" applyFill="1" applyBorder="1" applyAlignment="1">
      <alignment horizontal="right" vertical="center" wrapText="1"/>
    </xf>
    <xf numFmtId="44" fontId="2" fillId="0" borderId="12" xfId="0" applyNumberFormat="1" applyFont="1" applyBorder="1"/>
    <xf numFmtId="9" fontId="2" fillId="0" borderId="12" xfId="2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distributed" wrapText="1"/>
    </xf>
    <xf numFmtId="0" fontId="13" fillId="0" borderId="0" xfId="0" applyFont="1" applyAlignment="1">
      <alignment horizontal="left"/>
    </xf>
    <xf numFmtId="4" fontId="13" fillId="0" borderId="0" xfId="0" applyNumberFormat="1" applyFont="1" applyAlignment="1">
      <alignment horizontal="right"/>
    </xf>
    <xf numFmtId="9" fontId="7" fillId="0" borderId="12" xfId="2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17" fillId="0" borderId="0" xfId="0" applyFont="1" applyBorder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2" fillId="0" borderId="0" xfId="0" applyFont="1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0" applyFont="1" applyFill="1" applyBorder="1" applyAlignment="1">
      <alignment horizontal="right" vertical="center" wrapText="1"/>
    </xf>
    <xf numFmtId="44" fontId="2" fillId="0" borderId="0" xfId="0" applyNumberFormat="1" applyFont="1" applyBorder="1"/>
    <xf numFmtId="9" fontId="2" fillId="0" borderId="0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1838326</xdr:colOff>
      <xdr:row>0</xdr:row>
      <xdr:rowOff>0</xdr:rowOff>
    </xdr:from>
    <xdr:to>
      <xdr:col>5</xdr:col>
      <xdr:colOff>2886076</xdr:colOff>
      <xdr:row>3</xdr:row>
      <xdr:rowOff>127935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493F7-30DC-4CC9-BBD4-8DB40400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0"/>
          <a:ext cx="1047750" cy="81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2476500</xdr:colOff>
      <xdr:row>0</xdr:row>
      <xdr:rowOff>83685</xdr:rowOff>
    </xdr:from>
    <xdr:to>
      <xdr:col>10</xdr:col>
      <xdr:colOff>304799</xdr:colOff>
      <xdr:row>3</xdr:row>
      <xdr:rowOff>145678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ABC4D7-7194-4DFE-B544-718A0445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83685"/>
          <a:ext cx="1447799" cy="747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zoomScaleNormal="100" workbookViewId="0">
      <selection activeCell="C7" sqref="C7"/>
    </sheetView>
  </sheetViews>
  <sheetFormatPr baseColWidth="10" defaultRowHeight="15" x14ac:dyDescent="0.25"/>
  <cols>
    <col min="1" max="2" width="11.42578125" style="13"/>
    <col min="3" max="3" width="39" bestFit="1" customWidth="1"/>
    <col min="4" max="4" width="5.7109375" style="12" customWidth="1"/>
    <col min="5" max="5" width="33.42578125" bestFit="1" customWidth="1"/>
    <col min="6" max="6" width="52.5703125" customWidth="1"/>
    <col min="7" max="7" width="42.140625" customWidth="1"/>
    <col min="8" max="8" width="17.28515625" customWidth="1"/>
    <col min="9" max="9" width="39.7109375" customWidth="1"/>
    <col min="10" max="10" width="14.5703125" bestFit="1" customWidth="1"/>
    <col min="11" max="11" width="15.7109375" bestFit="1" customWidth="1"/>
    <col min="12" max="12" width="17.7109375" bestFit="1" customWidth="1"/>
    <col min="13" max="13" width="15.140625" bestFit="1" customWidth="1"/>
    <col min="14" max="14" width="17" bestFit="1" customWidth="1"/>
    <col min="15" max="15" width="12.5703125" customWidth="1"/>
    <col min="16" max="16" width="21.42578125" bestFit="1" customWidth="1"/>
    <col min="17" max="17" width="8.42578125" bestFit="1" customWidth="1"/>
  </cols>
  <sheetData>
    <row r="1" spans="3:17" ht="18" x14ac:dyDescent="0.25">
      <c r="C1" s="26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3:17" ht="18" x14ac:dyDescent="0.25">
      <c r="C2" s="36" t="s">
        <v>8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3:17" ht="18" customHeight="1" x14ac:dyDescent="0.25">
      <c r="C3" s="37" t="s">
        <v>81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3:17" ht="18.75" thickBot="1" x14ac:dyDescent="0.3">
      <c r="C4" s="1"/>
      <c r="D4" s="1"/>
      <c r="E4" s="1"/>
      <c r="F4" s="1"/>
      <c r="G4" s="2"/>
      <c r="H4" s="3"/>
      <c r="I4" s="3"/>
      <c r="J4" s="3"/>
      <c r="K4" s="3"/>
      <c r="L4" s="3"/>
      <c r="M4" s="3"/>
      <c r="N4" s="3"/>
      <c r="O4" s="3"/>
      <c r="P4" s="3"/>
      <c r="Q4" s="3"/>
    </row>
    <row r="5" spans="3:17" ht="16.5" customHeight="1" x14ac:dyDescent="0.25">
      <c r="C5" s="27" t="s">
        <v>66</v>
      </c>
      <c r="D5" s="29" t="s">
        <v>19</v>
      </c>
      <c r="E5" s="29" t="s">
        <v>67</v>
      </c>
      <c r="F5" s="29" t="s">
        <v>68</v>
      </c>
      <c r="G5" s="29" t="s">
        <v>69</v>
      </c>
      <c r="H5" s="29" t="s">
        <v>70</v>
      </c>
      <c r="I5" s="29" t="s">
        <v>71</v>
      </c>
      <c r="J5" s="29" t="s">
        <v>72</v>
      </c>
      <c r="K5" s="29" t="s">
        <v>73</v>
      </c>
      <c r="L5" s="32" t="s">
        <v>74</v>
      </c>
      <c r="M5" s="38" t="s">
        <v>75</v>
      </c>
      <c r="N5" s="32" t="s">
        <v>76</v>
      </c>
      <c r="O5" s="29" t="s">
        <v>77</v>
      </c>
      <c r="P5" s="34" t="s">
        <v>1</v>
      </c>
      <c r="Q5" s="35"/>
    </row>
    <row r="6" spans="3:17" ht="42" customHeight="1" thickBot="1" x14ac:dyDescent="0.3">
      <c r="C6" s="28"/>
      <c r="D6" s="30"/>
      <c r="E6" s="30"/>
      <c r="F6" s="30"/>
      <c r="G6" s="31"/>
      <c r="H6" s="31"/>
      <c r="I6" s="31"/>
      <c r="J6" s="31"/>
      <c r="K6" s="31"/>
      <c r="L6" s="33"/>
      <c r="M6" s="39"/>
      <c r="N6" s="33"/>
      <c r="O6" s="31"/>
      <c r="P6" s="4" t="s">
        <v>78</v>
      </c>
      <c r="Q6" s="15" t="s">
        <v>79</v>
      </c>
    </row>
    <row r="7" spans="3:17" ht="48" x14ac:dyDescent="0.25">
      <c r="C7" s="5" t="s">
        <v>8</v>
      </c>
      <c r="D7" s="8" t="s">
        <v>9</v>
      </c>
      <c r="E7" s="8" t="s">
        <v>20</v>
      </c>
      <c r="F7" s="9" t="s">
        <v>7</v>
      </c>
      <c r="G7" s="6" t="s">
        <v>33</v>
      </c>
      <c r="H7" s="14" t="s">
        <v>80</v>
      </c>
      <c r="I7" s="6" t="s">
        <v>36</v>
      </c>
      <c r="J7" s="6" t="s">
        <v>37</v>
      </c>
      <c r="K7" s="17">
        <v>18547569.199999999</v>
      </c>
      <c r="L7" s="17">
        <v>18547569.199999999</v>
      </c>
      <c r="M7" s="17">
        <v>9360372.9199999999</v>
      </c>
      <c r="N7" s="17">
        <v>9360372.9199999999</v>
      </c>
      <c r="O7" s="25">
        <f>N7/K7</f>
        <v>0.50466844571740432</v>
      </c>
      <c r="P7" s="7" t="s">
        <v>32</v>
      </c>
      <c r="Q7" s="16">
        <v>21226</v>
      </c>
    </row>
    <row r="8" spans="3:17" ht="48" x14ac:dyDescent="0.25">
      <c r="C8" s="5" t="s">
        <v>8</v>
      </c>
      <c r="D8" s="8" t="s">
        <v>10</v>
      </c>
      <c r="E8" s="8" t="s">
        <v>21</v>
      </c>
      <c r="F8" s="9" t="s">
        <v>7</v>
      </c>
      <c r="G8" s="6" t="s">
        <v>33</v>
      </c>
      <c r="H8" s="14" t="s">
        <v>80</v>
      </c>
      <c r="I8" s="9" t="s">
        <v>38</v>
      </c>
      <c r="J8" s="6" t="s">
        <v>37</v>
      </c>
      <c r="K8" s="17">
        <v>782678.16</v>
      </c>
      <c r="L8" s="17">
        <v>782678.16</v>
      </c>
      <c r="M8" s="17">
        <v>377533.56</v>
      </c>
      <c r="N8" s="17">
        <v>377533.56</v>
      </c>
      <c r="O8" s="25">
        <f t="shared" ref="O8:O16" si="0">N8/K8</f>
        <v>0.48236117895508923</v>
      </c>
      <c r="P8" s="7" t="s">
        <v>32</v>
      </c>
      <c r="Q8" s="16">
        <v>21226</v>
      </c>
    </row>
    <row r="9" spans="3:17" ht="48" x14ac:dyDescent="0.25">
      <c r="C9" s="5" t="s">
        <v>8</v>
      </c>
      <c r="D9" s="8" t="s">
        <v>11</v>
      </c>
      <c r="E9" s="8" t="s">
        <v>22</v>
      </c>
      <c r="F9" s="9" t="s">
        <v>7</v>
      </c>
      <c r="G9" s="6" t="s">
        <v>33</v>
      </c>
      <c r="H9" s="14" t="s">
        <v>80</v>
      </c>
      <c r="I9" s="9" t="s">
        <v>39</v>
      </c>
      <c r="J9" s="6" t="s">
        <v>37</v>
      </c>
      <c r="K9" s="17">
        <v>1459262</v>
      </c>
      <c r="L9" s="17">
        <v>1459262</v>
      </c>
      <c r="M9" s="17">
        <v>263908</v>
      </c>
      <c r="N9" s="17">
        <v>263908</v>
      </c>
      <c r="O9" s="25">
        <f t="shared" si="0"/>
        <v>0.18085032023036302</v>
      </c>
      <c r="P9" s="7" t="s">
        <v>32</v>
      </c>
      <c r="Q9" s="16">
        <v>21226</v>
      </c>
    </row>
    <row r="10" spans="3:17" ht="48" x14ac:dyDescent="0.25">
      <c r="C10" s="5" t="s">
        <v>8</v>
      </c>
      <c r="D10" s="8" t="s">
        <v>12</v>
      </c>
      <c r="E10" s="8" t="s">
        <v>23</v>
      </c>
      <c r="F10" s="9" t="s">
        <v>7</v>
      </c>
      <c r="G10" s="6" t="s">
        <v>33</v>
      </c>
      <c r="H10" s="14" t="s">
        <v>80</v>
      </c>
      <c r="I10" s="9" t="s">
        <v>40</v>
      </c>
      <c r="J10" s="6" t="s">
        <v>37</v>
      </c>
      <c r="K10" s="17">
        <v>2670653.6</v>
      </c>
      <c r="L10" s="17">
        <v>2670653.6</v>
      </c>
      <c r="M10" s="17">
        <v>1911315.24</v>
      </c>
      <c r="N10" s="17">
        <v>1911315.24</v>
      </c>
      <c r="O10" s="25">
        <f t="shared" si="0"/>
        <v>0.7156732119807675</v>
      </c>
      <c r="P10" s="7" t="s">
        <v>32</v>
      </c>
      <c r="Q10" s="16">
        <v>21226</v>
      </c>
    </row>
    <row r="11" spans="3:17" ht="36" x14ac:dyDescent="0.25">
      <c r="C11" s="5" t="s">
        <v>8</v>
      </c>
      <c r="D11" s="8" t="s">
        <v>13</v>
      </c>
      <c r="E11" s="8" t="s">
        <v>24</v>
      </c>
      <c r="F11" s="8" t="s">
        <v>30</v>
      </c>
      <c r="G11" s="9" t="s">
        <v>34</v>
      </c>
      <c r="H11" s="14" t="s">
        <v>80</v>
      </c>
      <c r="I11" s="9" t="s">
        <v>41</v>
      </c>
      <c r="J11" s="6" t="s">
        <v>37</v>
      </c>
      <c r="K11" s="17">
        <v>10343073.359999999</v>
      </c>
      <c r="L11" s="17">
        <v>10343073.359999999</v>
      </c>
      <c r="M11" s="17">
        <v>6500900.0099999998</v>
      </c>
      <c r="N11" s="17">
        <v>6500900.0099999998</v>
      </c>
      <c r="O11" s="25">
        <f t="shared" si="0"/>
        <v>0.62852691687763496</v>
      </c>
      <c r="P11" s="7" t="s">
        <v>32</v>
      </c>
      <c r="Q11" s="16">
        <v>21226</v>
      </c>
    </row>
    <row r="12" spans="3:17" ht="24" x14ac:dyDescent="0.25">
      <c r="C12" s="5" t="s">
        <v>8</v>
      </c>
      <c r="D12" s="8" t="s">
        <v>14</v>
      </c>
      <c r="E12" s="8" t="s">
        <v>25</v>
      </c>
      <c r="F12" s="8" t="s">
        <v>31</v>
      </c>
      <c r="G12" s="9" t="s">
        <v>35</v>
      </c>
      <c r="H12" s="14" t="s">
        <v>80</v>
      </c>
      <c r="I12" s="6" t="s">
        <v>42</v>
      </c>
      <c r="J12" s="6" t="s">
        <v>37</v>
      </c>
      <c r="K12" s="17">
        <v>3219982.68</v>
      </c>
      <c r="L12" s="17">
        <v>3219982.68</v>
      </c>
      <c r="M12" s="17">
        <v>1574660.65</v>
      </c>
      <c r="N12" s="17">
        <v>1574660.65</v>
      </c>
      <c r="O12" s="25">
        <f t="shared" si="0"/>
        <v>0.48902767700601413</v>
      </c>
      <c r="P12" s="7" t="s">
        <v>32</v>
      </c>
      <c r="Q12" s="16">
        <v>21226</v>
      </c>
    </row>
    <row r="13" spans="3:17" ht="24" x14ac:dyDescent="0.25">
      <c r="C13" s="5" t="s">
        <v>8</v>
      </c>
      <c r="D13" s="8" t="s">
        <v>15</v>
      </c>
      <c r="E13" s="8" t="s">
        <v>26</v>
      </c>
      <c r="F13" s="8" t="s">
        <v>31</v>
      </c>
      <c r="G13" s="9" t="s">
        <v>35</v>
      </c>
      <c r="H13" s="14" t="s">
        <v>65</v>
      </c>
      <c r="I13" s="10" t="s">
        <v>43</v>
      </c>
      <c r="J13" s="6" t="s">
        <v>37</v>
      </c>
      <c r="K13" s="17">
        <v>16930607</v>
      </c>
      <c r="L13" s="17">
        <v>16930607</v>
      </c>
      <c r="M13" s="17">
        <v>6214040.4500000002</v>
      </c>
      <c r="N13" s="17">
        <v>6214040.4500000002</v>
      </c>
      <c r="O13" s="25">
        <f t="shared" si="0"/>
        <v>0.36702998598927966</v>
      </c>
      <c r="P13" s="7" t="s">
        <v>32</v>
      </c>
      <c r="Q13" s="16">
        <v>21226</v>
      </c>
    </row>
    <row r="14" spans="3:17" ht="36" x14ac:dyDescent="0.25">
      <c r="C14" s="5" t="s">
        <v>8</v>
      </c>
      <c r="D14" s="8" t="s">
        <v>16</v>
      </c>
      <c r="E14" s="8" t="s">
        <v>27</v>
      </c>
      <c r="F14" s="8" t="s">
        <v>30</v>
      </c>
      <c r="G14" s="10" t="s">
        <v>34</v>
      </c>
      <c r="H14" s="14" t="s">
        <v>80</v>
      </c>
      <c r="I14" s="10" t="s">
        <v>44</v>
      </c>
      <c r="J14" s="6" t="s">
        <v>37</v>
      </c>
      <c r="K14" s="17">
        <v>2705157</v>
      </c>
      <c r="L14" s="17">
        <v>2705157</v>
      </c>
      <c r="M14" s="17">
        <v>1383558.42</v>
      </c>
      <c r="N14" s="17">
        <v>1383558.42</v>
      </c>
      <c r="O14" s="25">
        <f t="shared" si="0"/>
        <v>0.51145217079821981</v>
      </c>
      <c r="P14" s="7" t="s">
        <v>32</v>
      </c>
      <c r="Q14" s="16">
        <v>21226</v>
      </c>
    </row>
    <row r="15" spans="3:17" ht="36" x14ac:dyDescent="0.25">
      <c r="C15" s="5" t="s">
        <v>8</v>
      </c>
      <c r="D15" s="8" t="s">
        <v>17</v>
      </c>
      <c r="E15" s="8" t="s">
        <v>28</v>
      </c>
      <c r="F15" s="8" t="s">
        <v>30</v>
      </c>
      <c r="G15" s="10" t="s">
        <v>34</v>
      </c>
      <c r="H15" s="14" t="s">
        <v>48</v>
      </c>
      <c r="I15" s="10" t="s">
        <v>45</v>
      </c>
      <c r="J15" s="6" t="s">
        <v>37</v>
      </c>
      <c r="K15" s="17">
        <v>15196342</v>
      </c>
      <c r="L15" s="17">
        <v>15196342</v>
      </c>
      <c r="M15" s="17">
        <v>6530408.9000000004</v>
      </c>
      <c r="N15" s="17">
        <v>6530408.9000000004</v>
      </c>
      <c r="O15" s="25">
        <f t="shared" si="0"/>
        <v>0.42973558373455928</v>
      </c>
      <c r="P15" s="7" t="s">
        <v>32</v>
      </c>
      <c r="Q15" s="16">
        <v>21226</v>
      </c>
    </row>
    <row r="16" spans="3:17" ht="48" x14ac:dyDescent="0.25">
      <c r="C16" s="5" t="s">
        <v>8</v>
      </c>
      <c r="D16" s="8" t="s">
        <v>18</v>
      </c>
      <c r="E16" s="8" t="s">
        <v>29</v>
      </c>
      <c r="F16" s="9" t="s">
        <v>7</v>
      </c>
      <c r="G16" s="6" t="s">
        <v>33</v>
      </c>
      <c r="H16" s="14" t="s">
        <v>80</v>
      </c>
      <c r="I16" s="10" t="s">
        <v>46</v>
      </c>
      <c r="J16" s="6" t="s">
        <v>37</v>
      </c>
      <c r="K16" s="17">
        <v>3127959</v>
      </c>
      <c r="L16" s="17">
        <v>3127959</v>
      </c>
      <c r="M16" s="17">
        <v>1546864.58</v>
      </c>
      <c r="N16" s="17">
        <v>1546864.58</v>
      </c>
      <c r="O16" s="25">
        <f t="shared" si="0"/>
        <v>0.49452840654241315</v>
      </c>
      <c r="P16" s="7" t="s">
        <v>32</v>
      </c>
      <c r="Q16" s="16">
        <v>21226</v>
      </c>
    </row>
    <row r="17" spans="3:19" x14ac:dyDescent="0.25">
      <c r="C17" s="11"/>
      <c r="D17" s="11"/>
      <c r="J17" s="18" t="s">
        <v>47</v>
      </c>
      <c r="K17" s="19">
        <f>SUM(K7:K16)</f>
        <v>74983284</v>
      </c>
      <c r="L17" s="19">
        <f t="shared" ref="L17:N17" si="1">SUM(L7:L16)</f>
        <v>74983284</v>
      </c>
      <c r="M17" s="19">
        <f t="shared" ref="M17" si="2">SUM(M7:M16)</f>
        <v>35663562.729999997</v>
      </c>
      <c r="N17" s="19">
        <f t="shared" si="1"/>
        <v>35663562.729999997</v>
      </c>
      <c r="O17" s="20">
        <f>N17/K17</f>
        <v>0.47562017595815081</v>
      </c>
    </row>
    <row r="18" spans="3:19" s="13" customFormat="1" x14ac:dyDescent="0.25">
      <c r="C18" s="11"/>
      <c r="D18" s="11"/>
      <c r="J18" s="62"/>
      <c r="K18" s="63"/>
      <c r="L18" s="63"/>
      <c r="M18" s="63"/>
      <c r="N18" s="63"/>
      <c r="O18" s="64"/>
    </row>
    <row r="19" spans="3:19" s="13" customFormat="1" x14ac:dyDescent="0.25">
      <c r="C19" s="11"/>
      <c r="D19" s="11"/>
      <c r="J19" s="62"/>
      <c r="K19" s="63"/>
      <c r="L19" s="63"/>
      <c r="M19" s="63"/>
      <c r="N19" s="63"/>
      <c r="O19" s="64"/>
    </row>
    <row r="20" spans="3:19" s="41" customFormat="1" ht="12.75" x14ac:dyDescent="0.25">
      <c r="D20" s="42"/>
      <c r="E20" s="42"/>
      <c r="F20" s="43"/>
      <c r="G20" s="42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3:19" s="45" customFormat="1" ht="23.25" x14ac:dyDescent="0.35">
      <c r="D21" s="46"/>
      <c r="E21" s="47" t="s">
        <v>2</v>
      </c>
      <c r="F21" s="47" t="s">
        <v>2</v>
      </c>
      <c r="G21" s="49"/>
      <c r="H21" s="50"/>
      <c r="I21" s="50"/>
      <c r="J21" s="47"/>
      <c r="K21" s="48"/>
      <c r="Q21" s="47"/>
      <c r="R21" s="48"/>
    </row>
    <row r="22" spans="3:19" s="52" customFormat="1" ht="21" x14ac:dyDescent="0.35">
      <c r="D22" s="53"/>
      <c r="E22" s="54" t="s">
        <v>82</v>
      </c>
      <c r="F22" s="54" t="s">
        <v>83</v>
      </c>
      <c r="G22" s="55" t="s">
        <v>84</v>
      </c>
      <c r="H22" s="56"/>
      <c r="I22" s="60" t="s">
        <v>85</v>
      </c>
      <c r="J22" s="60"/>
      <c r="M22" s="56"/>
      <c r="P22" s="54"/>
      <c r="Q22" s="57"/>
    </row>
    <row r="23" spans="3:19" s="52" customFormat="1" ht="21" x14ac:dyDescent="0.35">
      <c r="D23" s="53"/>
      <c r="E23" s="58" t="s">
        <v>3</v>
      </c>
      <c r="F23" s="58" t="s">
        <v>86</v>
      </c>
      <c r="G23" s="59" t="s">
        <v>4</v>
      </c>
      <c r="H23" s="56"/>
      <c r="I23" s="61" t="s">
        <v>5</v>
      </c>
      <c r="J23" s="61"/>
      <c r="P23" s="58"/>
      <c r="Q23" s="57"/>
    </row>
    <row r="24" spans="3:19" x14ac:dyDescent="0.25">
      <c r="C24" s="2"/>
      <c r="D24" s="2"/>
      <c r="E24" s="2"/>
      <c r="F24" s="2"/>
      <c r="G24" s="2"/>
      <c r="H24" s="2"/>
      <c r="I24" s="2"/>
      <c r="J24" s="2"/>
      <c r="L24" s="2"/>
      <c r="M24" s="2"/>
      <c r="N24" s="2"/>
      <c r="O24" s="2"/>
      <c r="P24" s="2"/>
      <c r="Q24" s="2"/>
      <c r="R24" s="2"/>
    </row>
    <row r="25" spans="3:19" s="51" customFormat="1" ht="15.75" x14ac:dyDescent="0.25">
      <c r="C25" s="65" t="s">
        <v>6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6"/>
    </row>
    <row r="26" spans="3:19" x14ac:dyDescent="0.25">
      <c r="C26" s="11"/>
      <c r="D26" s="11"/>
    </row>
    <row r="27" spans="3:19" x14ac:dyDescent="0.25">
      <c r="C27" s="11"/>
      <c r="D27" s="11"/>
    </row>
    <row r="28" spans="3:19" x14ac:dyDescent="0.25">
      <c r="C28" s="11"/>
      <c r="D28" s="11"/>
    </row>
    <row r="29" spans="3:19" x14ac:dyDescent="0.25">
      <c r="C29" s="11"/>
      <c r="D29" s="11"/>
    </row>
    <row r="30" spans="3:19" x14ac:dyDescent="0.25">
      <c r="C30" s="11"/>
      <c r="D30" s="11"/>
    </row>
    <row r="31" spans="3:19" x14ac:dyDescent="0.25">
      <c r="C31" s="11"/>
      <c r="D31" s="11"/>
    </row>
    <row r="32" spans="3:19" x14ac:dyDescent="0.25">
      <c r="C32" s="11"/>
      <c r="D32" s="11"/>
    </row>
    <row r="33" spans="3:4" x14ac:dyDescent="0.25">
      <c r="C33" s="11"/>
      <c r="D33" s="11"/>
    </row>
    <row r="34" spans="3:4" x14ac:dyDescent="0.25">
      <c r="C34" s="11"/>
      <c r="D34" s="11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  <row r="40" spans="3:4" x14ac:dyDescent="0.25">
      <c r="C40" s="11"/>
      <c r="D40" s="11"/>
    </row>
    <row r="41" spans="3:4" x14ac:dyDescent="0.25">
      <c r="C41" s="11"/>
      <c r="D41" s="11"/>
    </row>
    <row r="42" spans="3:4" x14ac:dyDescent="0.25">
      <c r="C42" s="11"/>
      <c r="D42" s="11"/>
    </row>
    <row r="43" spans="3:4" x14ac:dyDescent="0.25">
      <c r="C43" s="11"/>
      <c r="D43" s="11"/>
    </row>
    <row r="44" spans="3:4" x14ac:dyDescent="0.25">
      <c r="C44" s="11"/>
      <c r="D44" s="11"/>
    </row>
    <row r="45" spans="3:4" x14ac:dyDescent="0.25">
      <c r="C45" s="11"/>
      <c r="D45" s="11"/>
    </row>
    <row r="46" spans="3:4" x14ac:dyDescent="0.25">
      <c r="C46" s="11"/>
      <c r="D46" s="11"/>
    </row>
    <row r="47" spans="3:4" x14ac:dyDescent="0.25">
      <c r="C47" s="11"/>
      <c r="D47" s="11"/>
    </row>
    <row r="48" spans="3:4" x14ac:dyDescent="0.25">
      <c r="C48" s="11"/>
      <c r="D48" s="11"/>
    </row>
    <row r="49" spans="3:4" x14ac:dyDescent="0.25">
      <c r="C49" s="11"/>
      <c r="D49" s="11"/>
    </row>
    <row r="50" spans="3:4" x14ac:dyDescent="0.25">
      <c r="C50" s="11"/>
      <c r="D50" s="11"/>
    </row>
    <row r="51" spans="3:4" x14ac:dyDescent="0.25">
      <c r="C51" s="11"/>
      <c r="D51" s="11"/>
    </row>
    <row r="52" spans="3:4" x14ac:dyDescent="0.25">
      <c r="C52" s="11"/>
      <c r="D52" s="11"/>
    </row>
    <row r="53" spans="3:4" x14ac:dyDescent="0.25">
      <c r="C53" s="11"/>
      <c r="D53" s="11"/>
    </row>
  </sheetData>
  <mergeCells count="20">
    <mergeCell ref="I22:J22"/>
    <mergeCell ref="I23:J23"/>
    <mergeCell ref="C25:Q25"/>
    <mergeCell ref="D5:D6"/>
    <mergeCell ref="C2:Q2"/>
    <mergeCell ref="C3:Q3"/>
    <mergeCell ref="M5:M6"/>
    <mergeCell ref="N5:N6"/>
    <mergeCell ref="O5:O6"/>
    <mergeCell ref="C1:Q1"/>
    <mergeCell ref="C5:C6"/>
    <mergeCell ref="E5:E6"/>
    <mergeCell ref="F5:F6"/>
    <mergeCell ref="G5:G6"/>
    <mergeCell ref="H5:H6"/>
    <mergeCell ref="I5:I6"/>
    <mergeCell ref="J5:J6"/>
    <mergeCell ref="K5:K6"/>
    <mergeCell ref="L5:L6"/>
    <mergeCell ref="P5:Q5"/>
  </mergeCells>
  <printOptions horizontalCentered="1"/>
  <pageMargins left="0.23622047244094491" right="0.11811023622047245" top="0.74803149606299213" bottom="0.74803149606299213" header="0.31496062992125984" footer="0.31496062992125984"/>
  <pageSetup paperSize="5" scale="38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H5" sqref="H5"/>
    </sheetView>
  </sheetViews>
  <sheetFormatPr baseColWidth="10" defaultRowHeight="15" x14ac:dyDescent="0.25"/>
  <cols>
    <col min="1" max="1" width="14.140625" bestFit="1" customWidth="1"/>
    <col min="2" max="2" width="37.28515625" bestFit="1" customWidth="1"/>
    <col min="3" max="8" width="14.140625" bestFit="1" customWidth="1"/>
    <col min="9" max="9" width="13" bestFit="1" customWidth="1"/>
    <col min="10" max="12" width="14.140625" bestFit="1" customWidth="1"/>
  </cols>
  <sheetData>
    <row r="1" spans="1:13" ht="18.75" x14ac:dyDescent="0.3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.75" x14ac:dyDescent="0.3">
      <c r="A2" s="40" t="s">
        <v>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8.75" x14ac:dyDescent="0.3">
      <c r="A3" s="40" t="s">
        <v>50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5.75" x14ac:dyDescent="0.25">
      <c r="A4" s="21"/>
    </row>
    <row r="5" spans="1:13" ht="103.5" x14ac:dyDescent="0.25">
      <c r="A5" s="22" t="s">
        <v>51</v>
      </c>
      <c r="B5" s="22" t="s">
        <v>52</v>
      </c>
      <c r="C5" s="22" t="s">
        <v>53</v>
      </c>
      <c r="D5" s="22" t="s">
        <v>54</v>
      </c>
      <c r="E5" s="22" t="s">
        <v>55</v>
      </c>
      <c r="F5" s="22" t="s">
        <v>56</v>
      </c>
      <c r="G5" s="22" t="s">
        <v>57</v>
      </c>
      <c r="H5" s="22" t="s">
        <v>58</v>
      </c>
      <c r="I5" s="22" t="s">
        <v>59</v>
      </c>
      <c r="J5" s="22" t="s">
        <v>60</v>
      </c>
      <c r="K5" s="22" t="s">
        <v>61</v>
      </c>
      <c r="L5" s="22" t="s">
        <v>62</v>
      </c>
      <c r="M5" s="22" t="s">
        <v>63</v>
      </c>
    </row>
    <row r="6" spans="1:13" ht="15.75" x14ac:dyDescent="0.25">
      <c r="A6" s="21"/>
    </row>
    <row r="7" spans="1:13" ht="15.75" x14ac:dyDescent="0.25">
      <c r="A7" s="23">
        <v>1</v>
      </c>
      <c r="B7" s="23" t="s">
        <v>20</v>
      </c>
      <c r="C7" s="24">
        <v>14897252.9</v>
      </c>
      <c r="D7" s="24">
        <v>3964791.29</v>
      </c>
      <c r="E7" s="24">
        <v>18862044.190000001</v>
      </c>
      <c r="F7" s="24">
        <v>10382248.300000001</v>
      </c>
      <c r="G7" s="24">
        <v>8479795.8900000006</v>
      </c>
      <c r="H7" s="24">
        <v>10382248.300000001</v>
      </c>
      <c r="I7" s="24">
        <v>0</v>
      </c>
      <c r="J7" s="24">
        <v>8479795.8900000006</v>
      </c>
      <c r="K7" s="24">
        <v>10382248.300000001</v>
      </c>
      <c r="L7" s="24">
        <v>10382248.300000001</v>
      </c>
      <c r="M7" s="24">
        <v>0</v>
      </c>
    </row>
    <row r="8" spans="1:13" ht="15.75" x14ac:dyDescent="0.25">
      <c r="A8" s="23">
        <v>2</v>
      </c>
      <c r="B8" s="23" t="s">
        <v>21</v>
      </c>
      <c r="C8" s="24">
        <v>1052744.1299999999</v>
      </c>
      <c r="D8" s="24">
        <v>-47172.28</v>
      </c>
      <c r="E8" s="24">
        <v>1005571.85</v>
      </c>
      <c r="F8" s="24">
        <v>365628.77</v>
      </c>
      <c r="G8" s="24">
        <v>639943.07999999996</v>
      </c>
      <c r="H8" s="24">
        <v>365628.77</v>
      </c>
      <c r="I8" s="24">
        <v>0</v>
      </c>
      <c r="J8" s="24">
        <v>639943.07999999996</v>
      </c>
      <c r="K8" s="24">
        <v>365628.77</v>
      </c>
      <c r="L8" s="24">
        <v>365628.77</v>
      </c>
      <c r="M8" s="24">
        <v>0</v>
      </c>
    </row>
    <row r="9" spans="1:13" ht="15.75" x14ac:dyDescent="0.25">
      <c r="A9" s="23">
        <v>3</v>
      </c>
      <c r="B9" s="23" t="s">
        <v>22</v>
      </c>
      <c r="C9" s="24">
        <v>907415.63</v>
      </c>
      <c r="D9" s="24">
        <v>-23066.67</v>
      </c>
      <c r="E9" s="24">
        <v>884348.96</v>
      </c>
      <c r="F9" s="24">
        <v>152143.57999999999</v>
      </c>
      <c r="G9" s="24">
        <v>732205.38</v>
      </c>
      <c r="H9" s="24">
        <v>152143.57999999999</v>
      </c>
      <c r="I9" s="24">
        <v>0</v>
      </c>
      <c r="J9" s="24">
        <v>732205.38</v>
      </c>
      <c r="K9" s="24">
        <v>152143.57999999999</v>
      </c>
      <c r="L9" s="24">
        <v>152143.57999999999</v>
      </c>
      <c r="M9" s="24">
        <v>0</v>
      </c>
    </row>
    <row r="10" spans="1:13" ht="15.75" x14ac:dyDescent="0.25">
      <c r="A10" s="23">
        <v>4</v>
      </c>
      <c r="B10" s="23" t="s">
        <v>23</v>
      </c>
      <c r="C10" s="24">
        <v>3173393.8</v>
      </c>
      <c r="D10" s="24">
        <v>1080717.9099999999</v>
      </c>
      <c r="E10" s="24">
        <v>4254111.71</v>
      </c>
      <c r="F10" s="24">
        <v>2808899.38</v>
      </c>
      <c r="G10" s="24">
        <v>1445212.33</v>
      </c>
      <c r="H10" s="24">
        <v>2808899.38</v>
      </c>
      <c r="I10" s="24">
        <v>0</v>
      </c>
      <c r="J10" s="24">
        <v>1445212.33</v>
      </c>
      <c r="K10" s="24">
        <v>2808899.38</v>
      </c>
      <c r="L10" s="24">
        <v>2808899.38</v>
      </c>
      <c r="M10" s="24">
        <v>0</v>
      </c>
    </row>
    <row r="11" spans="1:13" ht="15.75" x14ac:dyDescent="0.25">
      <c r="A11" s="23">
        <v>5</v>
      </c>
      <c r="B11" s="23" t="s">
        <v>24</v>
      </c>
      <c r="C11" s="24">
        <v>11123459.720000001</v>
      </c>
      <c r="D11" s="24">
        <v>318830.43</v>
      </c>
      <c r="E11" s="24">
        <v>11442290.15</v>
      </c>
      <c r="F11" s="24">
        <v>4786067.9000000004</v>
      </c>
      <c r="G11" s="24">
        <v>6656222.25</v>
      </c>
      <c r="H11" s="24">
        <v>4786067.9000000004</v>
      </c>
      <c r="I11" s="24">
        <v>0</v>
      </c>
      <c r="J11" s="24">
        <v>6656222.25</v>
      </c>
      <c r="K11" s="24">
        <v>4786067.9000000004</v>
      </c>
      <c r="L11" s="24">
        <v>4786067.9000000004</v>
      </c>
      <c r="M11" s="24">
        <v>0</v>
      </c>
    </row>
    <row r="12" spans="1:13" ht="15.75" x14ac:dyDescent="0.25">
      <c r="A12" s="23">
        <v>6</v>
      </c>
      <c r="B12" s="23" t="s">
        <v>25</v>
      </c>
      <c r="C12" s="24">
        <v>1441658.69</v>
      </c>
      <c r="D12" s="24">
        <v>-15000</v>
      </c>
      <c r="E12" s="24">
        <v>1426658.69</v>
      </c>
      <c r="F12" s="24">
        <v>66187.31</v>
      </c>
      <c r="G12" s="24">
        <v>1360471.38</v>
      </c>
      <c r="H12" s="24">
        <v>66187.31</v>
      </c>
      <c r="I12" s="24">
        <v>0</v>
      </c>
      <c r="J12" s="24">
        <v>1360471.38</v>
      </c>
      <c r="K12" s="24">
        <v>66187.31</v>
      </c>
      <c r="L12" s="24">
        <v>66187.31</v>
      </c>
      <c r="M12" s="24">
        <v>0</v>
      </c>
    </row>
    <row r="13" spans="1:13" ht="15.75" x14ac:dyDescent="0.25">
      <c r="A13" s="23">
        <v>7</v>
      </c>
      <c r="B13" s="23" t="s">
        <v>26</v>
      </c>
      <c r="C13" s="24">
        <v>15155420</v>
      </c>
      <c r="D13" s="24">
        <v>15162675.02</v>
      </c>
      <c r="E13" s="24">
        <v>30318095.02</v>
      </c>
      <c r="F13" s="24">
        <v>20215361.350000001</v>
      </c>
      <c r="G13" s="24">
        <v>10102733.67</v>
      </c>
      <c r="H13" s="24">
        <v>12009209.77</v>
      </c>
      <c r="I13" s="24">
        <v>8206151.5800000001</v>
      </c>
      <c r="J13" s="24">
        <v>18308885.25</v>
      </c>
      <c r="K13" s="24">
        <v>12009209.77</v>
      </c>
      <c r="L13" s="24">
        <v>12009209.77</v>
      </c>
      <c r="M13" s="24">
        <v>0</v>
      </c>
    </row>
    <row r="14" spans="1:13" ht="15.75" x14ac:dyDescent="0.25">
      <c r="A14" s="23">
        <v>8</v>
      </c>
      <c r="B14" s="23" t="s">
        <v>27</v>
      </c>
      <c r="C14" s="24">
        <v>2468020.02</v>
      </c>
      <c r="D14" s="24">
        <v>-9112.0400000000009</v>
      </c>
      <c r="E14" s="24">
        <v>2458907.98</v>
      </c>
      <c r="F14" s="24">
        <v>897005.97</v>
      </c>
      <c r="G14" s="24">
        <v>1561902.01</v>
      </c>
      <c r="H14" s="24">
        <v>896605.97</v>
      </c>
      <c r="I14" s="24">
        <v>400</v>
      </c>
      <c r="J14" s="24">
        <v>1562302.01</v>
      </c>
      <c r="K14" s="24">
        <v>896605.97</v>
      </c>
      <c r="L14" s="24">
        <v>896605.97</v>
      </c>
      <c r="M14" s="24">
        <v>0</v>
      </c>
    </row>
    <row r="15" spans="1:13" ht="15.75" x14ac:dyDescent="0.25">
      <c r="A15" s="23">
        <v>9</v>
      </c>
      <c r="B15" s="23" t="s">
        <v>28</v>
      </c>
      <c r="C15" s="24">
        <v>13925773.35</v>
      </c>
      <c r="D15" s="24">
        <v>650633.16</v>
      </c>
      <c r="E15" s="24">
        <v>14576406.51</v>
      </c>
      <c r="F15" s="24">
        <v>6623049.1699999999</v>
      </c>
      <c r="G15" s="24">
        <v>7953357.3399999999</v>
      </c>
      <c r="H15" s="24">
        <v>6623049.1699999999</v>
      </c>
      <c r="I15" s="24">
        <v>0</v>
      </c>
      <c r="J15" s="24">
        <v>7953357.3399999999</v>
      </c>
      <c r="K15" s="24">
        <v>6623049.1699999999</v>
      </c>
      <c r="L15" s="24">
        <v>6623049.1699999999</v>
      </c>
      <c r="M15" s="24">
        <v>0</v>
      </c>
    </row>
    <row r="16" spans="1:13" ht="15.75" x14ac:dyDescent="0.25">
      <c r="A16" s="23">
        <v>10</v>
      </c>
      <c r="B16" s="23" t="s">
        <v>29</v>
      </c>
      <c r="C16" s="24">
        <v>3782982.76</v>
      </c>
      <c r="D16" s="24">
        <v>-314026.08</v>
      </c>
      <c r="E16" s="24">
        <v>3468956.68</v>
      </c>
      <c r="F16" s="24">
        <v>1079627.1100000001</v>
      </c>
      <c r="G16" s="24">
        <v>2389329.5699999998</v>
      </c>
      <c r="H16" s="24">
        <v>1079627.1100000001</v>
      </c>
      <c r="I16" s="24">
        <v>0</v>
      </c>
      <c r="J16" s="24">
        <v>2389329.5699999998</v>
      </c>
      <c r="K16" s="24">
        <v>1079627.1100000001</v>
      </c>
      <c r="L16" s="24">
        <v>1079627.1100000001</v>
      </c>
      <c r="M16" s="24">
        <v>0</v>
      </c>
    </row>
    <row r="17" spans="1:13" ht="15.75" x14ac:dyDescent="0.25">
      <c r="A17" s="23"/>
      <c r="B17" s="23" t="s">
        <v>64</v>
      </c>
      <c r="C17" s="24">
        <v>67928121</v>
      </c>
      <c r="D17" s="24">
        <v>20769270.739999998</v>
      </c>
      <c r="E17" s="24">
        <v>88697391.739999995</v>
      </c>
      <c r="F17" s="24">
        <v>47376218.840000004</v>
      </c>
      <c r="G17" s="24">
        <v>41321172.899999999</v>
      </c>
      <c r="H17" s="24">
        <v>39169667.259999998</v>
      </c>
      <c r="I17" s="24">
        <v>8206551.5800000001</v>
      </c>
      <c r="J17" s="24">
        <v>49527724.479999997</v>
      </c>
      <c r="K17" s="24">
        <v>39169667.259999998</v>
      </c>
      <c r="L17" s="24">
        <v>39169667.259999998</v>
      </c>
      <c r="M17" s="24">
        <v>0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</dc:creator>
  <cp:lastModifiedBy>Usuario</cp:lastModifiedBy>
  <cp:lastPrinted>2019-07-18T21:23:59Z</cp:lastPrinted>
  <dcterms:created xsi:type="dcterms:W3CDTF">2018-04-27T18:54:20Z</dcterms:created>
  <dcterms:modified xsi:type="dcterms:W3CDTF">2019-07-18T21:28:01Z</dcterms:modified>
</cp:coreProperties>
</file>